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8_{FDF59308-0103-4AB9-B1BC-B9C25A67FA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7" r:id="rId1"/>
  </sheets>
  <definedNames>
    <definedName name="_xlnm.Print_Area" localSheetId="0">Календарь!$B$4:$X$41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7" l="1"/>
  <c r="W35" i="7"/>
  <c r="V35" i="7"/>
  <c r="U35" i="7"/>
  <c r="T35" i="7"/>
  <c r="S35" i="7"/>
  <c r="R35" i="7"/>
  <c r="P35" i="7"/>
  <c r="O35" i="7"/>
  <c r="N35" i="7"/>
  <c r="M35" i="7"/>
  <c r="L35" i="7"/>
  <c r="K35" i="7"/>
  <c r="J35" i="7"/>
  <c r="H35" i="7"/>
  <c r="G35" i="7"/>
  <c r="F35" i="7"/>
  <c r="E35" i="7"/>
  <c r="D35" i="7"/>
  <c r="C35" i="7"/>
  <c r="B35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X17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X8" i="7"/>
  <c r="W8" i="7"/>
  <c r="V8" i="7"/>
  <c r="U8" i="7"/>
  <c r="T8" i="7"/>
  <c r="S8" i="7"/>
  <c r="R8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B7" i="7" l="1"/>
  <c r="B9" i="7" s="1"/>
  <c r="J7" i="7" l="1"/>
  <c r="J9" i="7" s="1"/>
  <c r="K9" i="7" s="1"/>
  <c r="C9" i="7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4" i="7"/>
  <c r="R7" i="7" l="1"/>
  <c r="L9" i="7"/>
  <c r="M9" i="7" s="1"/>
  <c r="N9" i="7" s="1"/>
  <c r="O9" i="7" s="1"/>
  <c r="P9" i="7" s="1"/>
  <c r="R9" i="7" l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B16" i="7"/>
  <c r="B18" i="7" s="1"/>
  <c r="C18" i="7" s="1"/>
  <c r="D18" i="7" s="1"/>
  <c r="E18" i="7" s="1"/>
  <c r="F18" i="7" s="1"/>
  <c r="G18" i="7" s="1"/>
  <c r="H18" i="7" s="1"/>
  <c r="B19" i="7" s="1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J10" i="7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J12" i="7" s="1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6" i="7" l="1"/>
  <c r="R16" i="7" s="1"/>
  <c r="J18" i="7" l="1"/>
  <c r="K18" i="7" s="1"/>
  <c r="L18" i="7" s="1"/>
  <c r="M18" i="7" s="1"/>
  <c r="N18" i="7" s="1"/>
  <c r="O18" i="7" s="1"/>
  <c r="P18" i="7" s="1"/>
  <c r="J19" i="7" s="1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B25" i="7"/>
  <c r="R18" i="7"/>
  <c r="S18" i="7" s="1"/>
  <c r="T18" i="7" s="1"/>
  <c r="U18" i="7" s="1"/>
  <c r="V18" i="7" s="1"/>
  <c r="W18" i="7" s="1"/>
  <c r="X18" i="7" s="1"/>
  <c r="R19" i="7" s="1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J25" i="7" l="1"/>
  <c r="B27" i="7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R25" i="7" l="1"/>
  <c r="J27" i="7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B34" i="7" l="1"/>
  <c r="R27" i="7"/>
  <c r="S27" i="7" s="1"/>
  <c r="T27" i="7" s="1"/>
  <c r="U27" i="7" s="1"/>
  <c r="V27" i="7" s="1"/>
  <c r="W27" i="7" s="1"/>
  <c r="X27" i="7" s="1"/>
  <c r="R28" i="7" s="1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J34" i="7" l="1"/>
  <c r="B36" i="7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R34" i="7" l="1"/>
  <c r="R36" i="7" s="1"/>
  <c r="J36" i="7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S36" i="7" l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</calcChain>
</file>

<file path=xl/sharedStrings.xml><?xml version="1.0" encoding="utf-8"?>
<sst xmlns="http://schemas.openxmlformats.org/spreadsheetml/2006/main" count="4" uniqueCount="4">
  <si>
    <t xml:space="preserve">Год </t>
  </si>
  <si>
    <t xml:space="preserve">Месяц </t>
  </si>
  <si>
    <t xml:space="preserve">День начала </t>
  </si>
  <si>
    <t>1:Вск 2:Пнд...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</si>
</sst>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  <numFmt numFmtId="169" formatCode="mmmm\ \'yy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6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5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7" applyNumberFormat="0" applyAlignment="0" applyProtection="0"/>
    <xf numFmtId="0" fontId="30" fillId="8" borderId="8" applyNumberFormat="0" applyAlignment="0" applyProtection="0"/>
    <xf numFmtId="0" fontId="31" fillId="8" borderId="7" applyNumberFormat="0" applyAlignment="0" applyProtection="0"/>
    <xf numFmtId="0" fontId="32" fillId="0" borderId="9" applyNumberFormat="0" applyFill="0" applyAlignment="0" applyProtection="0"/>
    <xf numFmtId="0" fontId="33" fillId="9" borderId="10" applyNumberFormat="0" applyAlignment="0" applyProtection="0"/>
    <xf numFmtId="0" fontId="34" fillId="0" borderId="0" applyNumberFormat="0" applyFill="0" applyBorder="0" applyAlignment="0" applyProtection="0"/>
    <xf numFmtId="0" fontId="38" fillId="10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9" fontId="15" fillId="3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"/>
  <sheetViews>
    <sheetView showGridLines="0" tabSelected="1" workbookViewId="0">
      <selection activeCell="D2" sqref="D2"/>
    </sheetView>
  </sheetViews>
  <sheetFormatPr defaultColWidth="9.1796875" defaultRowHeight="13" x14ac:dyDescent="0.3"/>
  <cols>
    <col min="1" max="25" width="4.7265625" style="2" customWidth="1"/>
    <col min="26" max="26" width="4.1796875" style="2" customWidth="1"/>
    <col min="27" max="27" width="38.54296875" style="2" customWidth="1"/>
    <col min="28" max="16384" width="9.1796875" style="2"/>
  </cols>
  <sheetData>
    <row r="1" spans="1:28" ht="14.5" x14ac:dyDescent="0.3">
      <c r="A1" s="12"/>
      <c r="B1" s="12"/>
      <c r="C1" s="13" t="s">
        <v>0</v>
      </c>
      <c r="D1" s="24">
        <v>2030</v>
      </c>
      <c r="E1" s="25"/>
      <c r="F1" s="26"/>
      <c r="G1" s="12"/>
      <c r="H1" s="12"/>
      <c r="I1" s="13" t="s">
        <v>1</v>
      </c>
      <c r="J1" s="24">
        <v>1</v>
      </c>
      <c r="K1" s="26"/>
      <c r="L1" s="12"/>
      <c r="M1" s="12"/>
      <c r="N1" s="13" t="s">
        <v>2</v>
      </c>
      <c r="O1" s="24">
        <v>2</v>
      </c>
      <c r="P1" s="26"/>
      <c r="Q1" s="14" t="s">
        <v>3</v>
      </c>
      <c r="R1" s="12"/>
      <c r="S1" s="12"/>
      <c r="T1" s="12"/>
      <c r="U1" s="12"/>
      <c r="V1" s="12"/>
      <c r="W1" s="12"/>
      <c r="X1" s="15"/>
      <c r="Y1" s="12"/>
    </row>
    <row r="2" spans="1:28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21"/>
      <c r="AB2" s="18"/>
    </row>
    <row r="3" spans="1:28" x14ac:dyDescent="0.3">
      <c r="AA3" s="9"/>
      <c r="AB3" s="9"/>
    </row>
    <row r="4" spans="1:28" ht="54" x14ac:dyDescent="0.3">
      <c r="B4" s="27">
        <f>IF($J$1=1,D1,D1&amp;"-"&amp;D1+1)</f>
        <v>2030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8" ht="42" customHeigh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9"/>
    </row>
    <row r="6" spans="1:28" ht="14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28" ht="21" x14ac:dyDescent="0.5">
      <c r="A7" s="8"/>
      <c r="B7" s="23">
        <f>DATE(D1,J1,1)</f>
        <v>47484</v>
      </c>
      <c r="C7" s="23"/>
      <c r="D7" s="23"/>
      <c r="E7" s="23"/>
      <c r="F7" s="23"/>
      <c r="G7" s="23"/>
      <c r="H7" s="23"/>
      <c r="I7" s="16"/>
      <c r="J7" s="23">
        <f>DATE(YEAR(B7+42),MONTH(B7+42),1)</f>
        <v>47515</v>
      </c>
      <c r="K7" s="23"/>
      <c r="L7" s="23"/>
      <c r="M7" s="23"/>
      <c r="N7" s="23"/>
      <c r="O7" s="23"/>
      <c r="P7" s="23"/>
      <c r="Q7" s="16"/>
      <c r="R7" s="23">
        <f>DATE(YEAR(J7+42),MONTH(J7+42),1)</f>
        <v>47543</v>
      </c>
      <c r="S7" s="23"/>
      <c r="T7" s="23"/>
      <c r="U7" s="23"/>
      <c r="V7" s="23"/>
      <c r="W7" s="23"/>
      <c r="X7" s="23"/>
      <c r="Y7" s="4"/>
      <c r="AA7" s="10"/>
    </row>
    <row r="8" spans="1:28" s="4" customFormat="1" ht="18.5" x14ac:dyDescent="0.45">
      <c r="B8" s="17" t="str">
        <f>CHOOSE(1+MOD($O$1+1-2,7),"ВС","ПН","ВТ","СР","ЧТ","ПТ","СБ")</f>
        <v>ПН</v>
      </c>
      <c r="C8" s="17" t="str">
        <f>CHOOSE(1+MOD($O$1+2-2,7),"ВС","ПН","ВТ","СР","ЧТ","ПТ","СБ")</f>
        <v>ВТ</v>
      </c>
      <c r="D8" s="17" t="str">
        <f>CHOOSE(1+MOD($O$1+3-2,7),"ВС","ПН","ВТ","СР","ЧТ","ПТ","СБ")</f>
        <v>СР</v>
      </c>
      <c r="E8" s="17" t="str">
        <f>CHOOSE(1+MOD($O$1+4-2,7),"ВС","ПН","ВТ","СР","ЧТ","ПТ","СБ")</f>
        <v>ЧТ</v>
      </c>
      <c r="F8" s="17" t="str">
        <f>CHOOSE(1+MOD($O$1+5-2,7),"ВС","ПН","ВТ","СР","ЧТ","ПТ","СБ")</f>
        <v>ПТ</v>
      </c>
      <c r="G8" s="17" t="str">
        <f>CHOOSE(1+MOD($O$1+6-2,7),"ВС","ПН","ВТ","СР","ЧТ","ПТ","СБ")</f>
        <v>СБ</v>
      </c>
      <c r="H8" s="17" t="str">
        <f>CHOOSE(1+MOD($O$1+7-2,7),"ВС","ПН","ВТ","СР","ЧТ","ПТ","СБ")</f>
        <v>ВС</v>
      </c>
      <c r="I8" s="6"/>
      <c r="J8" s="17" t="str">
        <f>CHOOSE(1+MOD($O$1+1-2,7),"ВС","ПН","ВТ","СР","ЧТ","ПТ","СБ")</f>
        <v>ПН</v>
      </c>
      <c r="K8" s="17" t="str">
        <f>CHOOSE(1+MOD($O$1+2-2,7),"ВС","ПН","ВТ","СР","ЧТ","ПТ","СБ")</f>
        <v>ВТ</v>
      </c>
      <c r="L8" s="17" t="str">
        <f>CHOOSE(1+MOD($O$1+3-2,7),"ВС","ПН","ВТ","СР","ЧТ","ПТ","СБ")</f>
        <v>СР</v>
      </c>
      <c r="M8" s="17" t="str">
        <f>CHOOSE(1+MOD($O$1+4-2,7),"ВС","ПН","ВТ","СР","ЧТ","ПТ","СБ")</f>
        <v>ЧТ</v>
      </c>
      <c r="N8" s="17" t="str">
        <f>CHOOSE(1+MOD($O$1+5-2,7),"ВС","ПН","ВТ","СР","ЧТ","ПТ","СБ")</f>
        <v>ПТ</v>
      </c>
      <c r="O8" s="17" t="str">
        <f>CHOOSE(1+MOD($O$1+6-2,7),"ВС","ПН","ВТ","СР","ЧТ","ПТ","СБ")</f>
        <v>СБ</v>
      </c>
      <c r="P8" s="17" t="str">
        <f>CHOOSE(1+MOD($O$1+7-2,7),"ВС","ПН","ВТ","СР","ЧТ","ПТ","СБ")</f>
        <v>ВС</v>
      </c>
      <c r="Q8" s="6"/>
      <c r="R8" s="17" t="str">
        <f>CHOOSE(1+MOD($O$1+1-2,7),"ВС","ПН","ВТ","СР","ЧТ","ПТ","СБ")</f>
        <v>ПН</v>
      </c>
      <c r="S8" s="17" t="str">
        <f>CHOOSE(1+MOD($O$1+2-2,7),"ВС","ПН","ВТ","СР","ЧТ","ПТ","СБ")</f>
        <v>ВТ</v>
      </c>
      <c r="T8" s="17" t="str">
        <f>CHOOSE(1+MOD($O$1+3-2,7),"ВС","ПН","ВТ","СР","ЧТ","ПТ","СБ")</f>
        <v>СР</v>
      </c>
      <c r="U8" s="17" t="str">
        <f>CHOOSE(1+MOD($O$1+4-2,7),"ВС","ПН","ВТ","СР","ЧТ","ПТ","СБ")</f>
        <v>ЧТ</v>
      </c>
      <c r="V8" s="17" t="str">
        <f>CHOOSE(1+MOD($O$1+5-2,7),"ВС","ПН","ВТ","СР","ЧТ","ПТ","СБ")</f>
        <v>ПТ</v>
      </c>
      <c r="W8" s="17" t="str">
        <f>CHOOSE(1+MOD($O$1+6-2,7),"ВС","ПН","ВТ","СР","ЧТ","ПТ","СБ")</f>
        <v>СБ</v>
      </c>
      <c r="X8" s="17" t="str">
        <f>CHOOSE(1+MOD($O$1+7-2,7),"ВС","ПН","ВТ","СР","ЧТ","ПТ","СБ")</f>
        <v>ВС</v>
      </c>
      <c r="Y8" s="6"/>
      <c r="AA8" s="10"/>
    </row>
    <row r="9" spans="1:28" s="6" customFormat="1" ht="17.5" x14ac:dyDescent="0.35">
      <c r="A9" s="4"/>
      <c r="B9" s="22" t="str">
        <f>IF(WEEKDAY(B7,1)=MOD($O$1,7),B7,"")</f>
        <v/>
      </c>
      <c r="C9" s="22">
        <f>IF(B9="",IF(WEEKDAY(B7,1)=MOD($O$1,7)+1,B7,""),B9+1)</f>
        <v>47484</v>
      </c>
      <c r="D9" s="22">
        <f>IF(C9="",IF(WEEKDAY(B7,1)=MOD($O$1+1,7)+1,B7,""),C9+1)</f>
        <v>47485</v>
      </c>
      <c r="E9" s="22">
        <f>IF(D9="",IF(WEEKDAY(B7,1)=MOD($O$1+2,7)+1,B7,""),D9+1)</f>
        <v>47486</v>
      </c>
      <c r="F9" s="22">
        <f>IF(E9="",IF(WEEKDAY(B7,1)=MOD($O$1+3,7)+1,B7,""),E9+1)</f>
        <v>47487</v>
      </c>
      <c r="G9" s="22">
        <f>IF(F9="",IF(WEEKDAY(B7,1)=MOD($O$1+4,7)+1,B7,""),F9+1)</f>
        <v>47488</v>
      </c>
      <c r="H9" s="22">
        <f>IF(G9="",IF(WEEKDAY(B7,1)=MOD($O$1+5,7)+1,B7,""),G9+1)</f>
        <v>47489</v>
      </c>
      <c r="J9" s="22" t="str">
        <f>IF(WEEKDAY(J7,1)=MOD($O$1,7),J7,"")</f>
        <v/>
      </c>
      <c r="K9" s="22" t="str">
        <f>IF(J9="",IF(WEEKDAY(J7,1)=MOD($O$1,7)+1,J7,""),J9+1)</f>
        <v/>
      </c>
      <c r="L9" s="22" t="str">
        <f>IF(K9="",IF(WEEKDAY(J7,1)=MOD($O$1+1,7)+1,J7,""),K9+1)</f>
        <v/>
      </c>
      <c r="M9" s="22" t="str">
        <f>IF(L9="",IF(WEEKDAY(J7,1)=MOD($O$1+2,7)+1,J7,""),L9+1)</f>
        <v/>
      </c>
      <c r="N9" s="22">
        <f>IF(M9="",IF(WEEKDAY(J7,1)=MOD($O$1+3,7)+1,J7,""),M9+1)</f>
        <v>47515</v>
      </c>
      <c r="O9" s="22">
        <f>IF(N9="",IF(WEEKDAY(J7,1)=MOD($O$1+4,7)+1,J7,""),N9+1)</f>
        <v>47516</v>
      </c>
      <c r="P9" s="22">
        <f>IF(O9="",IF(WEEKDAY(J7,1)=MOD($O$1+5,7)+1,J7,""),O9+1)</f>
        <v>47517</v>
      </c>
      <c r="R9" s="22" t="str">
        <f>IF(WEEKDAY(R7,1)=MOD($O$1,7),R7,"")</f>
        <v/>
      </c>
      <c r="S9" s="22" t="str">
        <f>IF(R9="",IF(WEEKDAY(R7,1)=MOD($O$1,7)+1,R7,""),R9+1)</f>
        <v/>
      </c>
      <c r="T9" s="22" t="str">
        <f>IF(S9="",IF(WEEKDAY(R7,1)=MOD($O$1+1,7)+1,R7,""),S9+1)</f>
        <v/>
      </c>
      <c r="U9" s="22" t="str">
        <f>IF(T9="",IF(WEEKDAY(R7,1)=MOD($O$1+2,7)+1,R7,""),T9+1)</f>
        <v/>
      </c>
      <c r="V9" s="22">
        <f>IF(U9="",IF(WEEKDAY(R7,1)=MOD($O$1+3,7)+1,R7,""),U9+1)</f>
        <v>47543</v>
      </c>
      <c r="W9" s="22">
        <f>IF(V9="",IF(WEEKDAY(R7,1)=MOD($O$1+4,7)+1,R7,""),V9+1)</f>
        <v>47544</v>
      </c>
      <c r="X9" s="22">
        <f>IF(W9="",IF(WEEKDAY(R7,1)=MOD($O$1+5,7)+1,R7,""),W9+1)</f>
        <v>47545</v>
      </c>
      <c r="Y9" s="7"/>
      <c r="AA9" s="29"/>
    </row>
    <row r="10" spans="1:28" s="7" customFormat="1" ht="17.5" x14ac:dyDescent="0.35">
      <c r="A10" s="4"/>
      <c r="B10" s="22">
        <f>IF(H9="","",IF(MONTH(H9+1)&lt;&gt;MONTH(H9),"",H9+1))</f>
        <v>47490</v>
      </c>
      <c r="C10" s="22">
        <f>IF(B10="","",IF(MONTH(B10+1)&lt;&gt;MONTH(B10),"",B10+1))</f>
        <v>47491</v>
      </c>
      <c r="D10" s="22">
        <f t="shared" ref="D10:H14" si="0">IF(C10="","",IF(MONTH(C10+1)&lt;&gt;MONTH(C10),"",C10+1))</f>
        <v>47492</v>
      </c>
      <c r="E10" s="22">
        <f t="shared" si="0"/>
        <v>47493</v>
      </c>
      <c r="F10" s="22">
        <f t="shared" si="0"/>
        <v>47494</v>
      </c>
      <c r="G10" s="22">
        <f t="shared" si="0"/>
        <v>47495</v>
      </c>
      <c r="H10" s="22">
        <f t="shared" si="0"/>
        <v>47496</v>
      </c>
      <c r="I10" s="6"/>
      <c r="J10" s="22">
        <f>IF(P9="","",IF(MONTH(P9+1)&lt;&gt;MONTH(P9),"",P9+1))</f>
        <v>47518</v>
      </c>
      <c r="K10" s="22">
        <f>IF(J10="","",IF(MONTH(J10+1)&lt;&gt;MONTH(J10),"",J10+1))</f>
        <v>47519</v>
      </c>
      <c r="L10" s="22">
        <f t="shared" ref="L10:L14" si="1">IF(K10="","",IF(MONTH(K10+1)&lt;&gt;MONTH(K10),"",K10+1))</f>
        <v>47520</v>
      </c>
      <c r="M10" s="22">
        <f t="shared" ref="M10:M14" si="2">IF(L10="","",IF(MONTH(L10+1)&lt;&gt;MONTH(L10),"",L10+1))</f>
        <v>47521</v>
      </c>
      <c r="N10" s="22">
        <f t="shared" ref="N10:N14" si="3">IF(M10="","",IF(MONTH(M10+1)&lt;&gt;MONTH(M10),"",M10+1))</f>
        <v>47522</v>
      </c>
      <c r="O10" s="22">
        <f t="shared" ref="O10:O14" si="4">IF(N10="","",IF(MONTH(N10+1)&lt;&gt;MONTH(N10),"",N10+1))</f>
        <v>47523</v>
      </c>
      <c r="P10" s="22">
        <f t="shared" ref="P10:P14" si="5">IF(O10="","",IF(MONTH(O10+1)&lt;&gt;MONTH(O10),"",O10+1))</f>
        <v>47524</v>
      </c>
      <c r="Q10" s="6"/>
      <c r="R10" s="22">
        <f>IF(X9="","",IF(MONTH(X9+1)&lt;&gt;MONTH(X9),"",X9+1))</f>
        <v>47546</v>
      </c>
      <c r="S10" s="22">
        <f>IF(R10="","",IF(MONTH(R10+1)&lt;&gt;MONTH(R10),"",R10+1))</f>
        <v>47547</v>
      </c>
      <c r="T10" s="22">
        <f t="shared" ref="T10:T14" si="6">IF(S10="","",IF(MONTH(S10+1)&lt;&gt;MONTH(S10),"",S10+1))</f>
        <v>47548</v>
      </c>
      <c r="U10" s="22">
        <f t="shared" ref="U10:U14" si="7">IF(T10="","",IF(MONTH(T10+1)&lt;&gt;MONTH(T10),"",T10+1))</f>
        <v>47549</v>
      </c>
      <c r="V10" s="22">
        <f t="shared" ref="V10:V14" si="8">IF(U10="","",IF(MONTH(U10+1)&lt;&gt;MONTH(U10),"",U10+1))</f>
        <v>47550</v>
      </c>
      <c r="W10" s="22">
        <f t="shared" ref="W10:W14" si="9">IF(V10="","",IF(MONTH(V10+1)&lt;&gt;MONTH(V10),"",V10+1))</f>
        <v>47551</v>
      </c>
      <c r="X10" s="22">
        <f t="shared" ref="X10:X14" si="10">IF(W10="","",IF(MONTH(W10+1)&lt;&gt;MONTH(W10),"",W10+1))</f>
        <v>47552</v>
      </c>
      <c r="AA10" s="29"/>
    </row>
    <row r="11" spans="1:28" s="7" customFormat="1" ht="17.5" x14ac:dyDescent="0.35">
      <c r="A11" s="4"/>
      <c r="B11" s="22">
        <f>IF(H10="","",IF(MONTH(H10+1)&lt;&gt;MONTH(H10),"",H10+1))</f>
        <v>47497</v>
      </c>
      <c r="C11" s="22">
        <f>IF(B11="","",IF(MONTH(B11+1)&lt;&gt;MONTH(B11),"",B11+1))</f>
        <v>47498</v>
      </c>
      <c r="D11" s="22">
        <f t="shared" si="0"/>
        <v>47499</v>
      </c>
      <c r="E11" s="22">
        <f t="shared" si="0"/>
        <v>47500</v>
      </c>
      <c r="F11" s="22">
        <f t="shared" si="0"/>
        <v>47501</v>
      </c>
      <c r="G11" s="22">
        <f t="shared" si="0"/>
        <v>47502</v>
      </c>
      <c r="H11" s="22">
        <f t="shared" si="0"/>
        <v>47503</v>
      </c>
      <c r="I11" s="6"/>
      <c r="J11" s="22">
        <f>IF(P10="","",IF(MONTH(P10+1)&lt;&gt;MONTH(P10),"",P10+1))</f>
        <v>47525</v>
      </c>
      <c r="K11" s="22">
        <f>IF(J11="","",IF(MONTH(J11+1)&lt;&gt;MONTH(J11),"",J11+1))</f>
        <v>47526</v>
      </c>
      <c r="L11" s="22">
        <f t="shared" si="1"/>
        <v>47527</v>
      </c>
      <c r="M11" s="22">
        <f t="shared" si="2"/>
        <v>47528</v>
      </c>
      <c r="N11" s="22">
        <f t="shared" si="3"/>
        <v>47529</v>
      </c>
      <c r="O11" s="22">
        <f t="shared" si="4"/>
        <v>47530</v>
      </c>
      <c r="P11" s="22">
        <f t="shared" si="5"/>
        <v>47531</v>
      </c>
      <c r="Q11" s="6"/>
      <c r="R11" s="22">
        <f>IF(X10="","",IF(MONTH(X10+1)&lt;&gt;MONTH(X10),"",X10+1))</f>
        <v>47553</v>
      </c>
      <c r="S11" s="22">
        <f>IF(R11="","",IF(MONTH(R11+1)&lt;&gt;MONTH(R11),"",R11+1))</f>
        <v>47554</v>
      </c>
      <c r="T11" s="22">
        <f t="shared" si="6"/>
        <v>47555</v>
      </c>
      <c r="U11" s="22">
        <f t="shared" si="7"/>
        <v>47556</v>
      </c>
      <c r="V11" s="22">
        <f t="shared" si="8"/>
        <v>47557</v>
      </c>
      <c r="W11" s="22">
        <f t="shared" si="9"/>
        <v>47558</v>
      </c>
      <c r="X11" s="22">
        <f t="shared" si="10"/>
        <v>47559</v>
      </c>
      <c r="AA11" s="29"/>
    </row>
    <row r="12" spans="1:28" s="7" customFormat="1" ht="17.5" x14ac:dyDescent="0.35">
      <c r="A12" s="4"/>
      <c r="B12" s="22">
        <f>IF(H11="","",IF(MONTH(H11+1)&lt;&gt;MONTH(H11),"",H11+1))</f>
        <v>47504</v>
      </c>
      <c r="C12" s="22">
        <f>IF(B12="","",IF(MONTH(B12+1)&lt;&gt;MONTH(B12),"",B12+1))</f>
        <v>47505</v>
      </c>
      <c r="D12" s="22">
        <f t="shared" si="0"/>
        <v>47506</v>
      </c>
      <c r="E12" s="22">
        <f t="shared" si="0"/>
        <v>47507</v>
      </c>
      <c r="F12" s="22">
        <f t="shared" si="0"/>
        <v>47508</v>
      </c>
      <c r="G12" s="22">
        <f t="shared" si="0"/>
        <v>47509</v>
      </c>
      <c r="H12" s="22">
        <f t="shared" si="0"/>
        <v>47510</v>
      </c>
      <c r="I12" s="6"/>
      <c r="J12" s="22">
        <f>IF(P11="","",IF(MONTH(P11+1)&lt;&gt;MONTH(P11),"",P11+1))</f>
        <v>47532</v>
      </c>
      <c r="K12" s="22">
        <f>IF(J12="","",IF(MONTH(J12+1)&lt;&gt;MONTH(J12),"",J12+1))</f>
        <v>47533</v>
      </c>
      <c r="L12" s="22">
        <f t="shared" si="1"/>
        <v>47534</v>
      </c>
      <c r="M12" s="22">
        <f t="shared" si="2"/>
        <v>47535</v>
      </c>
      <c r="N12" s="22">
        <f t="shared" si="3"/>
        <v>47536</v>
      </c>
      <c r="O12" s="22">
        <f t="shared" si="4"/>
        <v>47537</v>
      </c>
      <c r="P12" s="22">
        <f t="shared" si="5"/>
        <v>47538</v>
      </c>
      <c r="Q12" s="6"/>
      <c r="R12" s="22">
        <f>IF(X11="","",IF(MONTH(X11+1)&lt;&gt;MONTH(X11),"",X11+1))</f>
        <v>47560</v>
      </c>
      <c r="S12" s="22">
        <f>IF(R12="","",IF(MONTH(R12+1)&lt;&gt;MONTH(R12),"",R12+1))</f>
        <v>47561</v>
      </c>
      <c r="T12" s="22">
        <f t="shared" si="6"/>
        <v>47562</v>
      </c>
      <c r="U12" s="22">
        <f t="shared" si="7"/>
        <v>47563</v>
      </c>
      <c r="V12" s="22">
        <f t="shared" si="8"/>
        <v>47564</v>
      </c>
      <c r="W12" s="22">
        <f t="shared" si="9"/>
        <v>47565</v>
      </c>
      <c r="X12" s="22">
        <f t="shared" si="10"/>
        <v>47566</v>
      </c>
      <c r="AA12" s="29"/>
    </row>
    <row r="13" spans="1:28" s="7" customFormat="1" ht="17.5" x14ac:dyDescent="0.35">
      <c r="A13" s="4"/>
      <c r="B13" s="22">
        <f>IF(H12="","",IF(MONTH(H12+1)&lt;&gt;MONTH(H12),"",H12+1))</f>
        <v>47511</v>
      </c>
      <c r="C13" s="22">
        <f>IF(B13="","",IF(MONTH(B13+1)&lt;&gt;MONTH(B13),"",B13+1))</f>
        <v>47512</v>
      </c>
      <c r="D13" s="22">
        <f t="shared" si="0"/>
        <v>47513</v>
      </c>
      <c r="E13" s="22">
        <f t="shared" si="0"/>
        <v>47514</v>
      </c>
      <c r="F13" s="22" t="str">
        <f t="shared" si="0"/>
        <v/>
      </c>
      <c r="G13" s="22" t="str">
        <f t="shared" si="0"/>
        <v/>
      </c>
      <c r="H13" s="22" t="str">
        <f t="shared" si="0"/>
        <v/>
      </c>
      <c r="I13" s="6"/>
      <c r="J13" s="22">
        <f>IF(P12="","",IF(MONTH(P12+1)&lt;&gt;MONTH(P12),"",P12+1))</f>
        <v>47539</v>
      </c>
      <c r="K13" s="22">
        <f>IF(J13="","",IF(MONTH(J13+1)&lt;&gt;MONTH(J13),"",J13+1))</f>
        <v>47540</v>
      </c>
      <c r="L13" s="22">
        <f t="shared" si="1"/>
        <v>47541</v>
      </c>
      <c r="M13" s="22">
        <f t="shared" si="2"/>
        <v>47542</v>
      </c>
      <c r="N13" s="22" t="str">
        <f t="shared" si="3"/>
        <v/>
      </c>
      <c r="O13" s="22" t="str">
        <f t="shared" si="4"/>
        <v/>
      </c>
      <c r="P13" s="22" t="str">
        <f t="shared" si="5"/>
        <v/>
      </c>
      <c r="Q13" s="6"/>
      <c r="R13" s="22">
        <f>IF(X12="","",IF(MONTH(X12+1)&lt;&gt;MONTH(X12),"",X12+1))</f>
        <v>47567</v>
      </c>
      <c r="S13" s="22">
        <f>IF(R13="","",IF(MONTH(R13+1)&lt;&gt;MONTH(R13),"",R13+1))</f>
        <v>47568</v>
      </c>
      <c r="T13" s="22">
        <f t="shared" si="6"/>
        <v>47569</v>
      </c>
      <c r="U13" s="22">
        <f t="shared" si="7"/>
        <v>47570</v>
      </c>
      <c r="V13" s="22">
        <f t="shared" si="8"/>
        <v>47571</v>
      </c>
      <c r="W13" s="22">
        <f t="shared" si="9"/>
        <v>47572</v>
      </c>
      <c r="X13" s="22">
        <f t="shared" si="10"/>
        <v>47573</v>
      </c>
      <c r="AA13" s="29"/>
    </row>
    <row r="14" spans="1:28" s="7" customFormat="1" ht="17.5" x14ac:dyDescent="0.35">
      <c r="A14" s="4"/>
      <c r="B14" s="22" t="str">
        <f>IF(H13="","",IF(MONTH(H13+1)&lt;&gt;MONTH(H13),"",H13+1))</f>
        <v/>
      </c>
      <c r="C14" s="22" t="str">
        <f>IF(B14="","",IF(MONTH(B14+1)&lt;&gt;MONTH(B14),"",B14+1))</f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6"/>
      <c r="J14" s="22" t="str">
        <f>IF(P13="","",IF(MONTH(P13+1)&lt;&gt;MONTH(P13),"",P13+1))</f>
        <v/>
      </c>
      <c r="K14" s="22" t="str">
        <f>IF(J14="","",IF(MONTH(J14+1)&lt;&gt;MONTH(J14),"",J14+1))</f>
        <v/>
      </c>
      <c r="L14" s="22" t="str">
        <f t="shared" si="1"/>
        <v/>
      </c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6"/>
      <c r="R14" s="22" t="str">
        <f>IF(X13="","",IF(MONTH(X13+1)&lt;&gt;MONTH(X13),"",X13+1))</f>
        <v/>
      </c>
      <c r="S14" s="22" t="str">
        <f>IF(R14="","",IF(MONTH(R14+1)&lt;&gt;MONTH(R14),"",R14+1))</f>
        <v/>
      </c>
      <c r="T14" s="22" t="str">
        <f t="shared" si="6"/>
        <v/>
      </c>
      <c r="U14" s="22" t="str">
        <f t="shared" si="7"/>
        <v/>
      </c>
      <c r="V14" s="22" t="str">
        <f t="shared" si="8"/>
        <v/>
      </c>
      <c r="W14" s="22" t="str">
        <f t="shared" si="9"/>
        <v/>
      </c>
      <c r="X14" s="22" t="str">
        <f t="shared" si="10"/>
        <v/>
      </c>
      <c r="AA14" s="29"/>
    </row>
    <row r="15" spans="1:28" s="7" customFormat="1" ht="18.5" x14ac:dyDescent="0.4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"/>
      <c r="AA15" s="11"/>
    </row>
    <row r="16" spans="1:28" ht="21" x14ac:dyDescent="0.5">
      <c r="A16" s="8"/>
      <c r="B16" s="23">
        <f>DATE(YEAR(R7+42),MONTH(R7+42),1)</f>
        <v>47574</v>
      </c>
      <c r="C16" s="23"/>
      <c r="D16" s="23"/>
      <c r="E16" s="23"/>
      <c r="F16" s="23"/>
      <c r="G16" s="23"/>
      <c r="H16" s="23"/>
      <c r="I16" s="16"/>
      <c r="J16" s="23">
        <f>DATE(YEAR(B16+42),MONTH(B16+42),1)</f>
        <v>47604</v>
      </c>
      <c r="K16" s="23"/>
      <c r="L16" s="23"/>
      <c r="M16" s="23"/>
      <c r="N16" s="23"/>
      <c r="O16" s="23"/>
      <c r="P16" s="23"/>
      <c r="Q16" s="16"/>
      <c r="R16" s="23">
        <f>DATE(YEAR(J16+42),MONTH(J16+42),1)</f>
        <v>47635</v>
      </c>
      <c r="S16" s="23"/>
      <c r="T16" s="23"/>
      <c r="U16" s="23"/>
      <c r="V16" s="23"/>
      <c r="W16" s="23"/>
      <c r="X16" s="23"/>
      <c r="AA16" s="10"/>
    </row>
    <row r="17" spans="1:27" ht="21" customHeight="1" x14ac:dyDescent="0.45">
      <c r="A17" s="4"/>
      <c r="B17" s="17" t="str">
        <f>CHOOSE(1+MOD($O$1+1-2,7),"ВС","ПН","ВТ","СР","ЧТ","ПТ","СБ")</f>
        <v>ПН</v>
      </c>
      <c r="C17" s="17" t="str">
        <f>CHOOSE(1+MOD($O$1+2-2,7),"ВС","ПН","ВТ","СР","ЧТ","ПТ","СБ")</f>
        <v>ВТ</v>
      </c>
      <c r="D17" s="17" t="str">
        <f>CHOOSE(1+MOD($O$1+3-2,7),"ВС","ПН","ВТ","СР","ЧТ","ПТ","СБ")</f>
        <v>СР</v>
      </c>
      <c r="E17" s="17" t="str">
        <f>CHOOSE(1+MOD($O$1+4-2,7),"ВС","ПН","ВТ","СР","ЧТ","ПТ","СБ")</f>
        <v>ЧТ</v>
      </c>
      <c r="F17" s="17" t="str">
        <f>CHOOSE(1+MOD($O$1+5-2,7),"ВС","ПН","ВТ","СР","ЧТ","ПТ","СБ")</f>
        <v>ПТ</v>
      </c>
      <c r="G17" s="17" t="str">
        <f>CHOOSE(1+MOD($O$1+6-2,7),"ВС","ПН","ВТ","СР","ЧТ","ПТ","СБ")</f>
        <v>СБ</v>
      </c>
      <c r="H17" s="17" t="str">
        <f>CHOOSE(1+MOD($O$1+7-2,7),"ВС","ПН","ВТ","СР","ЧТ","ПТ","СБ")</f>
        <v>ВС</v>
      </c>
      <c r="I17" s="6"/>
      <c r="J17" s="17" t="str">
        <f>CHOOSE(1+MOD($O$1+1-2,7),"ВС","ПН","ВТ","СР","ЧТ","ПТ","СБ")</f>
        <v>ПН</v>
      </c>
      <c r="K17" s="17" t="str">
        <f>CHOOSE(1+MOD($O$1+2-2,7),"ВС","ПН","ВТ","СР","ЧТ","ПТ","СБ")</f>
        <v>ВТ</v>
      </c>
      <c r="L17" s="17" t="str">
        <f>CHOOSE(1+MOD($O$1+3-2,7),"ВС","ПН","ВТ","СР","ЧТ","ПТ","СБ")</f>
        <v>СР</v>
      </c>
      <c r="M17" s="17" t="str">
        <f>CHOOSE(1+MOD($O$1+4-2,7),"ВС","ПН","ВТ","СР","ЧТ","ПТ","СБ")</f>
        <v>ЧТ</v>
      </c>
      <c r="N17" s="17" t="str">
        <f>CHOOSE(1+MOD($O$1+5-2,7),"ВС","ПН","ВТ","СР","ЧТ","ПТ","СБ")</f>
        <v>ПТ</v>
      </c>
      <c r="O17" s="17" t="str">
        <f>CHOOSE(1+MOD($O$1+6-2,7),"ВС","ПН","ВТ","СР","ЧТ","ПТ","СБ")</f>
        <v>СБ</v>
      </c>
      <c r="P17" s="17" t="str">
        <f>CHOOSE(1+MOD($O$1+7-2,7),"ВС","ПН","ВТ","СР","ЧТ","ПТ","СБ")</f>
        <v>ВС</v>
      </c>
      <c r="Q17" s="6"/>
      <c r="R17" s="17" t="str">
        <f>CHOOSE(1+MOD($O$1+1-2,7),"ВС","ПН","ВТ","СР","ЧТ","ПТ","СБ")</f>
        <v>ПН</v>
      </c>
      <c r="S17" s="17" t="str">
        <f>CHOOSE(1+MOD($O$1+2-2,7),"ВС","ПН","ВТ","СР","ЧТ","ПТ","СБ")</f>
        <v>ВТ</v>
      </c>
      <c r="T17" s="17" t="str">
        <f>CHOOSE(1+MOD($O$1+3-2,7),"ВС","ПН","ВТ","СР","ЧТ","ПТ","СБ")</f>
        <v>СР</v>
      </c>
      <c r="U17" s="17" t="str">
        <f>CHOOSE(1+MOD($O$1+4-2,7),"ВС","ПН","ВТ","СР","ЧТ","ПТ","СБ")</f>
        <v>ЧТ</v>
      </c>
      <c r="V17" s="17" t="str">
        <f>CHOOSE(1+MOD($O$1+5-2,7),"ВС","ПН","ВТ","СР","ЧТ","ПТ","СБ")</f>
        <v>ПТ</v>
      </c>
      <c r="W17" s="17" t="str">
        <f>CHOOSE(1+MOD($O$1+6-2,7),"ВС","ПН","ВТ","СР","ЧТ","ПТ","СБ")</f>
        <v>СБ</v>
      </c>
      <c r="X17" s="17" t="str">
        <f>CHOOSE(1+MOD($O$1+7-2,7),"ВС","ПН","ВТ","СР","ЧТ","ПТ","СБ")</f>
        <v>ВС</v>
      </c>
    </row>
    <row r="18" spans="1:27" ht="18.75" customHeight="1" x14ac:dyDescent="0.45">
      <c r="A18" s="4"/>
      <c r="B18" s="22">
        <f>IF(WEEKDAY(B16,1)=MOD($O$1,7),B16,"")</f>
        <v>47574</v>
      </c>
      <c r="C18" s="22">
        <f>IF(B18="",IF(WEEKDAY(B16,1)=MOD($O$1,7)+1,B16,""),B18+1)</f>
        <v>47575</v>
      </c>
      <c r="D18" s="22">
        <f>IF(C18="",IF(WEEKDAY(B16,1)=MOD($O$1+1,7)+1,B16,""),C18+1)</f>
        <v>47576</v>
      </c>
      <c r="E18" s="22">
        <f>IF(D18="",IF(WEEKDAY(B16,1)=MOD($O$1+2,7)+1,B16,""),D18+1)</f>
        <v>47577</v>
      </c>
      <c r="F18" s="22">
        <f>IF(E18="",IF(WEEKDAY(B16,1)=MOD($O$1+3,7)+1,B16,""),E18+1)</f>
        <v>47578</v>
      </c>
      <c r="G18" s="22">
        <f>IF(F18="",IF(WEEKDAY(B16,1)=MOD($O$1+4,7)+1,B16,""),F18+1)</f>
        <v>47579</v>
      </c>
      <c r="H18" s="22">
        <f>IF(G18="",IF(WEEKDAY(B16,1)=MOD($O$1+5,7)+1,B16,""),G18+1)</f>
        <v>47580</v>
      </c>
      <c r="I18" s="6"/>
      <c r="J18" s="22" t="str">
        <f>IF(WEEKDAY(J16,1)=MOD($O$1,7),J16,"")</f>
        <v/>
      </c>
      <c r="K18" s="22" t="str">
        <f>IF(J18="",IF(WEEKDAY(J16,1)=MOD($O$1,7)+1,J16,""),J18+1)</f>
        <v/>
      </c>
      <c r="L18" s="22">
        <f>IF(K18="",IF(WEEKDAY(J16,1)=MOD($O$1+1,7)+1,J16,""),K18+1)</f>
        <v>47604</v>
      </c>
      <c r="M18" s="22">
        <f>IF(L18="",IF(WEEKDAY(J16,1)=MOD($O$1+2,7)+1,J16,""),L18+1)</f>
        <v>47605</v>
      </c>
      <c r="N18" s="22">
        <f>IF(M18="",IF(WEEKDAY(J16,1)=MOD($O$1+3,7)+1,J16,""),M18+1)</f>
        <v>47606</v>
      </c>
      <c r="O18" s="22">
        <f>IF(N18="",IF(WEEKDAY(J16,1)=MOD($O$1+4,7)+1,J16,""),N18+1)</f>
        <v>47607</v>
      </c>
      <c r="P18" s="22">
        <f>IF(O18="",IF(WEEKDAY(J16,1)=MOD($O$1+5,7)+1,J16,""),O18+1)</f>
        <v>47608</v>
      </c>
      <c r="Q18" s="6"/>
      <c r="R18" s="22" t="str">
        <f>IF(WEEKDAY(R16,1)=MOD($O$1,7),R16,"")</f>
        <v/>
      </c>
      <c r="S18" s="22" t="str">
        <f>IF(R18="",IF(WEEKDAY(R16,1)=MOD($O$1,7)+1,R16,""),R18+1)</f>
        <v/>
      </c>
      <c r="T18" s="22" t="str">
        <f>IF(S18="",IF(WEEKDAY(R16,1)=MOD($O$1+1,7)+1,R16,""),S18+1)</f>
        <v/>
      </c>
      <c r="U18" s="22" t="str">
        <f>IF(T18="",IF(WEEKDAY(R16,1)=MOD($O$1+2,7)+1,R16,""),T18+1)</f>
        <v/>
      </c>
      <c r="V18" s="22" t="str">
        <f>IF(U18="",IF(WEEKDAY(R16,1)=MOD($O$1+3,7)+1,R16,""),U18+1)</f>
        <v/>
      </c>
      <c r="W18" s="22">
        <f>IF(V18="",IF(WEEKDAY(R16,1)=MOD($O$1+4,7)+1,R16,""),V18+1)</f>
        <v>47635</v>
      </c>
      <c r="X18" s="22">
        <f>IF(W18="",IF(WEEKDAY(R16,1)=MOD($O$1+5,7)+1,R16,""),W18+1)</f>
        <v>47636</v>
      </c>
      <c r="AA18" s="20"/>
    </row>
    <row r="19" spans="1:27" ht="18.5" x14ac:dyDescent="0.45">
      <c r="A19" s="4"/>
      <c r="B19" s="22">
        <f>IF(H18="","",IF(MONTH(H18+1)&lt;&gt;MONTH(H18),"",H18+1))</f>
        <v>47581</v>
      </c>
      <c r="C19" s="22">
        <f>IF(B19="","",IF(MONTH(B19+1)&lt;&gt;MONTH(B19),"",B19+1))</f>
        <v>47582</v>
      </c>
      <c r="D19" s="22">
        <f t="shared" ref="D19:D23" si="11">IF(C19="","",IF(MONTH(C19+1)&lt;&gt;MONTH(C19),"",C19+1))</f>
        <v>47583</v>
      </c>
      <c r="E19" s="22">
        <f t="shared" ref="E19:E23" si="12">IF(D19="","",IF(MONTH(D19+1)&lt;&gt;MONTH(D19),"",D19+1))</f>
        <v>47584</v>
      </c>
      <c r="F19" s="22">
        <f t="shared" ref="F19:F23" si="13">IF(E19="","",IF(MONTH(E19+1)&lt;&gt;MONTH(E19),"",E19+1))</f>
        <v>47585</v>
      </c>
      <c r="G19" s="22">
        <f t="shared" ref="G19:G23" si="14">IF(F19="","",IF(MONTH(F19+1)&lt;&gt;MONTH(F19),"",F19+1))</f>
        <v>47586</v>
      </c>
      <c r="H19" s="22">
        <f t="shared" ref="H19:H23" si="15">IF(G19="","",IF(MONTH(G19+1)&lt;&gt;MONTH(G19),"",G19+1))</f>
        <v>47587</v>
      </c>
      <c r="I19" s="6"/>
      <c r="J19" s="22">
        <f>IF(P18="","",IF(MONTH(P18+1)&lt;&gt;MONTH(P18),"",P18+1))</f>
        <v>47609</v>
      </c>
      <c r="K19" s="22">
        <f>IF(J19="","",IF(MONTH(J19+1)&lt;&gt;MONTH(J19),"",J19+1))</f>
        <v>47610</v>
      </c>
      <c r="L19" s="22">
        <f t="shared" ref="L19:L23" si="16">IF(K19="","",IF(MONTH(K19+1)&lt;&gt;MONTH(K19),"",K19+1))</f>
        <v>47611</v>
      </c>
      <c r="M19" s="22">
        <f t="shared" ref="M19:M23" si="17">IF(L19="","",IF(MONTH(L19+1)&lt;&gt;MONTH(L19),"",L19+1))</f>
        <v>47612</v>
      </c>
      <c r="N19" s="22">
        <f t="shared" ref="N19:N23" si="18">IF(M19="","",IF(MONTH(M19+1)&lt;&gt;MONTH(M19),"",M19+1))</f>
        <v>47613</v>
      </c>
      <c r="O19" s="22">
        <f t="shared" ref="O19:O23" si="19">IF(N19="","",IF(MONTH(N19+1)&lt;&gt;MONTH(N19),"",N19+1))</f>
        <v>47614</v>
      </c>
      <c r="P19" s="22">
        <f t="shared" ref="P19:P23" si="20">IF(O19="","",IF(MONTH(O19+1)&lt;&gt;MONTH(O19),"",O19+1))</f>
        <v>47615</v>
      </c>
      <c r="Q19" s="6"/>
      <c r="R19" s="22">
        <f>IF(X18="","",IF(MONTH(X18+1)&lt;&gt;MONTH(X18),"",X18+1))</f>
        <v>47637</v>
      </c>
      <c r="S19" s="22">
        <f>IF(R19="","",IF(MONTH(R19+1)&lt;&gt;MONTH(R19),"",R19+1))</f>
        <v>47638</v>
      </c>
      <c r="T19" s="22">
        <f t="shared" ref="T19:T23" si="21">IF(S19="","",IF(MONTH(S19+1)&lt;&gt;MONTH(S19),"",S19+1))</f>
        <v>47639</v>
      </c>
      <c r="U19" s="22">
        <f t="shared" ref="U19:U23" si="22">IF(T19="","",IF(MONTH(T19+1)&lt;&gt;MONTH(T19),"",T19+1))</f>
        <v>47640</v>
      </c>
      <c r="V19" s="22">
        <f t="shared" ref="V19:V23" si="23">IF(U19="","",IF(MONTH(U19+1)&lt;&gt;MONTH(U19),"",U19+1))</f>
        <v>47641</v>
      </c>
      <c r="W19" s="22">
        <f t="shared" ref="W19:W23" si="24">IF(V19="","",IF(MONTH(V19+1)&lt;&gt;MONTH(V19),"",V19+1))</f>
        <v>47642</v>
      </c>
      <c r="X19" s="22">
        <f t="shared" ref="X19:X23" si="25">IF(W19="","",IF(MONTH(W19+1)&lt;&gt;MONTH(W19),"",W19+1))</f>
        <v>47643</v>
      </c>
      <c r="AA19" s="20"/>
    </row>
    <row r="20" spans="1:27" ht="18.5" x14ac:dyDescent="0.45">
      <c r="A20" s="4"/>
      <c r="B20" s="22">
        <f>IF(H19="","",IF(MONTH(H19+1)&lt;&gt;MONTH(H19),"",H19+1))</f>
        <v>47588</v>
      </c>
      <c r="C20" s="22">
        <f>IF(B20="","",IF(MONTH(B20+1)&lt;&gt;MONTH(B20),"",B20+1))</f>
        <v>47589</v>
      </c>
      <c r="D20" s="22">
        <f t="shared" si="11"/>
        <v>47590</v>
      </c>
      <c r="E20" s="22">
        <f t="shared" si="12"/>
        <v>47591</v>
      </c>
      <c r="F20" s="22">
        <f t="shared" si="13"/>
        <v>47592</v>
      </c>
      <c r="G20" s="22">
        <f t="shared" si="14"/>
        <v>47593</v>
      </c>
      <c r="H20" s="22">
        <f t="shared" si="15"/>
        <v>47594</v>
      </c>
      <c r="I20" s="6"/>
      <c r="J20" s="22">
        <f>IF(P19="","",IF(MONTH(P19+1)&lt;&gt;MONTH(P19),"",P19+1))</f>
        <v>47616</v>
      </c>
      <c r="K20" s="22">
        <f>IF(J20="","",IF(MONTH(J20+1)&lt;&gt;MONTH(J20),"",J20+1))</f>
        <v>47617</v>
      </c>
      <c r="L20" s="22">
        <f t="shared" si="16"/>
        <v>47618</v>
      </c>
      <c r="M20" s="22">
        <f t="shared" si="17"/>
        <v>47619</v>
      </c>
      <c r="N20" s="22">
        <f t="shared" si="18"/>
        <v>47620</v>
      </c>
      <c r="O20" s="22">
        <f t="shared" si="19"/>
        <v>47621</v>
      </c>
      <c r="P20" s="22">
        <f t="shared" si="20"/>
        <v>47622</v>
      </c>
      <c r="Q20" s="6"/>
      <c r="R20" s="22">
        <f>IF(X19="","",IF(MONTH(X19+1)&lt;&gt;MONTH(X19),"",X19+1))</f>
        <v>47644</v>
      </c>
      <c r="S20" s="22">
        <f>IF(R20="","",IF(MONTH(R20+1)&lt;&gt;MONTH(R20),"",R20+1))</f>
        <v>47645</v>
      </c>
      <c r="T20" s="22">
        <f t="shared" si="21"/>
        <v>47646</v>
      </c>
      <c r="U20" s="22">
        <f t="shared" si="22"/>
        <v>47647</v>
      </c>
      <c r="V20" s="22">
        <f t="shared" si="23"/>
        <v>47648</v>
      </c>
      <c r="W20" s="22">
        <f t="shared" si="24"/>
        <v>47649</v>
      </c>
      <c r="X20" s="22">
        <f t="shared" si="25"/>
        <v>47650</v>
      </c>
      <c r="AA20" s="20"/>
    </row>
    <row r="21" spans="1:27" ht="18.5" x14ac:dyDescent="0.45">
      <c r="A21" s="4"/>
      <c r="B21" s="22">
        <f>IF(H20="","",IF(MONTH(H20+1)&lt;&gt;MONTH(H20),"",H20+1))</f>
        <v>47595</v>
      </c>
      <c r="C21" s="22">
        <f>IF(B21="","",IF(MONTH(B21+1)&lt;&gt;MONTH(B21),"",B21+1))</f>
        <v>47596</v>
      </c>
      <c r="D21" s="22">
        <f t="shared" si="11"/>
        <v>47597</v>
      </c>
      <c r="E21" s="22">
        <f t="shared" si="12"/>
        <v>47598</v>
      </c>
      <c r="F21" s="22">
        <f t="shared" si="13"/>
        <v>47599</v>
      </c>
      <c r="G21" s="22">
        <f t="shared" si="14"/>
        <v>47600</v>
      </c>
      <c r="H21" s="22">
        <f t="shared" si="15"/>
        <v>47601</v>
      </c>
      <c r="I21" s="6"/>
      <c r="J21" s="22">
        <f>IF(P20="","",IF(MONTH(P20+1)&lt;&gt;MONTH(P20),"",P20+1))</f>
        <v>47623</v>
      </c>
      <c r="K21" s="22">
        <f>IF(J21="","",IF(MONTH(J21+1)&lt;&gt;MONTH(J21),"",J21+1))</f>
        <v>47624</v>
      </c>
      <c r="L21" s="22">
        <f t="shared" si="16"/>
        <v>47625</v>
      </c>
      <c r="M21" s="22">
        <f t="shared" si="17"/>
        <v>47626</v>
      </c>
      <c r="N21" s="22">
        <f t="shared" si="18"/>
        <v>47627</v>
      </c>
      <c r="O21" s="22">
        <f t="shared" si="19"/>
        <v>47628</v>
      </c>
      <c r="P21" s="22">
        <f t="shared" si="20"/>
        <v>47629</v>
      </c>
      <c r="Q21" s="6"/>
      <c r="R21" s="22">
        <f>IF(X20="","",IF(MONTH(X20+1)&lt;&gt;MONTH(X20),"",X20+1))</f>
        <v>47651</v>
      </c>
      <c r="S21" s="22">
        <f>IF(R21="","",IF(MONTH(R21+1)&lt;&gt;MONTH(R21),"",R21+1))</f>
        <v>47652</v>
      </c>
      <c r="T21" s="22">
        <f t="shared" si="21"/>
        <v>47653</v>
      </c>
      <c r="U21" s="22">
        <f t="shared" si="22"/>
        <v>47654</v>
      </c>
      <c r="V21" s="22">
        <f t="shared" si="23"/>
        <v>47655</v>
      </c>
      <c r="W21" s="22">
        <f t="shared" si="24"/>
        <v>47656</v>
      </c>
      <c r="X21" s="22">
        <f t="shared" si="25"/>
        <v>47657</v>
      </c>
      <c r="AA21" s="20"/>
    </row>
    <row r="22" spans="1:27" ht="18.5" x14ac:dyDescent="0.45">
      <c r="A22" s="4"/>
      <c r="B22" s="22">
        <f>IF(H21="","",IF(MONTH(H21+1)&lt;&gt;MONTH(H21),"",H21+1))</f>
        <v>47602</v>
      </c>
      <c r="C22" s="22">
        <f>IF(B22="","",IF(MONTH(B22+1)&lt;&gt;MONTH(B22),"",B22+1))</f>
        <v>47603</v>
      </c>
      <c r="D22" s="22" t="str">
        <f t="shared" si="11"/>
        <v/>
      </c>
      <c r="E22" s="22" t="str">
        <f t="shared" si="12"/>
        <v/>
      </c>
      <c r="F22" s="22" t="str">
        <f t="shared" si="13"/>
        <v/>
      </c>
      <c r="G22" s="22" t="str">
        <f t="shared" si="14"/>
        <v/>
      </c>
      <c r="H22" s="22" t="str">
        <f t="shared" si="15"/>
        <v/>
      </c>
      <c r="I22" s="6"/>
      <c r="J22" s="22">
        <f>IF(P21="","",IF(MONTH(P21+1)&lt;&gt;MONTH(P21),"",P21+1))</f>
        <v>47630</v>
      </c>
      <c r="K22" s="22">
        <f>IF(J22="","",IF(MONTH(J22+1)&lt;&gt;MONTH(J22),"",J22+1))</f>
        <v>47631</v>
      </c>
      <c r="L22" s="22">
        <f t="shared" si="16"/>
        <v>47632</v>
      </c>
      <c r="M22" s="22">
        <f t="shared" si="17"/>
        <v>47633</v>
      </c>
      <c r="N22" s="22">
        <f t="shared" si="18"/>
        <v>47634</v>
      </c>
      <c r="O22" s="22" t="str">
        <f t="shared" si="19"/>
        <v/>
      </c>
      <c r="P22" s="22" t="str">
        <f t="shared" si="20"/>
        <v/>
      </c>
      <c r="Q22" s="6"/>
      <c r="R22" s="22">
        <f>IF(X21="","",IF(MONTH(X21+1)&lt;&gt;MONTH(X21),"",X21+1))</f>
        <v>47658</v>
      </c>
      <c r="S22" s="22">
        <f>IF(R22="","",IF(MONTH(R22+1)&lt;&gt;MONTH(R22),"",R22+1))</f>
        <v>47659</v>
      </c>
      <c r="T22" s="22">
        <f t="shared" si="21"/>
        <v>47660</v>
      </c>
      <c r="U22" s="22">
        <f t="shared" si="22"/>
        <v>47661</v>
      </c>
      <c r="V22" s="22">
        <f t="shared" si="23"/>
        <v>47662</v>
      </c>
      <c r="W22" s="22">
        <f t="shared" si="24"/>
        <v>47663</v>
      </c>
      <c r="X22" s="22">
        <f t="shared" si="25"/>
        <v>47664</v>
      </c>
      <c r="AA22" s="20"/>
    </row>
    <row r="23" spans="1:27" ht="18.5" x14ac:dyDescent="0.45">
      <c r="A23" s="4"/>
      <c r="B23" s="22" t="str">
        <f>IF(H22="","",IF(MONTH(H22+1)&lt;&gt;MONTH(H22),"",H22+1))</f>
        <v/>
      </c>
      <c r="C23" s="22" t="str">
        <f>IF(B23="","",IF(MONTH(B23+1)&lt;&gt;MONTH(B23),"",B23+1))</f>
        <v/>
      </c>
      <c r="D23" s="22" t="str">
        <f t="shared" si="11"/>
        <v/>
      </c>
      <c r="E23" s="22" t="str">
        <f t="shared" si="12"/>
        <v/>
      </c>
      <c r="F23" s="22" t="str">
        <f t="shared" si="13"/>
        <v/>
      </c>
      <c r="G23" s="22" t="str">
        <f t="shared" si="14"/>
        <v/>
      </c>
      <c r="H23" s="22" t="str">
        <f t="shared" si="15"/>
        <v/>
      </c>
      <c r="I23" s="6"/>
      <c r="J23" s="22" t="str">
        <f>IF(P22="","",IF(MONTH(P22+1)&lt;&gt;MONTH(P22),"",P22+1))</f>
        <v/>
      </c>
      <c r="K23" s="22" t="str">
        <f>IF(J23="","",IF(MONTH(J23+1)&lt;&gt;MONTH(J23),"",J23+1))</f>
        <v/>
      </c>
      <c r="L23" s="22" t="str">
        <f t="shared" si="16"/>
        <v/>
      </c>
      <c r="M23" s="22" t="str">
        <f t="shared" si="17"/>
        <v/>
      </c>
      <c r="N23" s="22" t="str">
        <f t="shared" si="18"/>
        <v/>
      </c>
      <c r="O23" s="22" t="str">
        <f t="shared" si="19"/>
        <v/>
      </c>
      <c r="P23" s="22" t="str">
        <f t="shared" si="20"/>
        <v/>
      </c>
      <c r="Q23" s="6"/>
      <c r="R23" s="22" t="str">
        <f>IF(X22="","",IF(MONTH(X22+1)&lt;&gt;MONTH(X22),"",X22+1))</f>
        <v/>
      </c>
      <c r="S23" s="22" t="str">
        <f>IF(R23="","",IF(MONTH(R23+1)&lt;&gt;MONTH(R23),"",R23+1))</f>
        <v/>
      </c>
      <c r="T23" s="22" t="str">
        <f t="shared" si="21"/>
        <v/>
      </c>
      <c r="U23" s="22" t="str">
        <f t="shared" si="22"/>
        <v/>
      </c>
      <c r="V23" s="22" t="str">
        <f t="shared" si="23"/>
        <v/>
      </c>
      <c r="W23" s="22" t="str">
        <f t="shared" si="24"/>
        <v/>
      </c>
      <c r="X23" s="22" t="str">
        <f t="shared" si="25"/>
        <v/>
      </c>
      <c r="AA23" s="20"/>
    </row>
    <row r="24" spans="1:27" ht="18.5" x14ac:dyDescent="0.4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A24" s="20"/>
    </row>
    <row r="25" spans="1:27" ht="21" x14ac:dyDescent="0.5">
      <c r="A25" s="8"/>
      <c r="B25" s="23">
        <f>DATE(YEAR(R16+42),MONTH(R16+42),1)</f>
        <v>47665</v>
      </c>
      <c r="C25" s="23"/>
      <c r="D25" s="23"/>
      <c r="E25" s="23"/>
      <c r="F25" s="23"/>
      <c r="G25" s="23"/>
      <c r="H25" s="23"/>
      <c r="I25" s="16"/>
      <c r="J25" s="23">
        <f>DATE(YEAR(B25+42),MONTH(B25+42),1)</f>
        <v>47696</v>
      </c>
      <c r="K25" s="23"/>
      <c r="L25" s="23"/>
      <c r="M25" s="23"/>
      <c r="N25" s="23"/>
      <c r="O25" s="23"/>
      <c r="P25" s="23"/>
      <c r="Q25" s="16"/>
      <c r="R25" s="23">
        <f>DATE(YEAR(J25+42),MONTH(J25+42),1)</f>
        <v>47727</v>
      </c>
      <c r="S25" s="23"/>
      <c r="T25" s="23"/>
      <c r="U25" s="23"/>
      <c r="V25" s="23"/>
      <c r="W25" s="23"/>
      <c r="X25" s="23"/>
    </row>
    <row r="26" spans="1:27" ht="18.5" x14ac:dyDescent="0.45">
      <c r="A26" s="4"/>
      <c r="B26" s="17" t="str">
        <f>CHOOSE(1+MOD($O$1+1-2,7),"ВС","ПН","ВТ","СР","ЧТ","ПТ","СБ")</f>
        <v>ПН</v>
      </c>
      <c r="C26" s="17" t="str">
        <f>CHOOSE(1+MOD($O$1+2-2,7),"ВС","ПН","ВТ","СР","ЧТ","ПТ","СБ")</f>
        <v>ВТ</v>
      </c>
      <c r="D26" s="17" t="str">
        <f>CHOOSE(1+MOD($O$1+3-2,7),"ВС","ПН","ВТ","СР","ЧТ","ПТ","СБ")</f>
        <v>СР</v>
      </c>
      <c r="E26" s="17" t="str">
        <f>CHOOSE(1+MOD($O$1+4-2,7),"ВС","ПН","ВТ","СР","ЧТ","ПТ","СБ")</f>
        <v>ЧТ</v>
      </c>
      <c r="F26" s="17" t="str">
        <f>CHOOSE(1+MOD($O$1+5-2,7),"ВС","ПН","ВТ","СР","ЧТ","ПТ","СБ")</f>
        <v>ПТ</v>
      </c>
      <c r="G26" s="17" t="str">
        <f>CHOOSE(1+MOD($O$1+6-2,7),"ВС","ПН","ВТ","СР","ЧТ","ПТ","СБ")</f>
        <v>СБ</v>
      </c>
      <c r="H26" s="17" t="str">
        <f>CHOOSE(1+MOD($O$1+7-2,7),"ВС","ПН","ВТ","СР","ЧТ","ПТ","СБ")</f>
        <v>ВС</v>
      </c>
      <c r="I26" s="6"/>
      <c r="J26" s="17" t="str">
        <f>CHOOSE(1+MOD($O$1+1-2,7),"ВС","ПН","ВТ","СР","ЧТ","ПТ","СБ")</f>
        <v>ПН</v>
      </c>
      <c r="K26" s="17" t="str">
        <f>CHOOSE(1+MOD($O$1+2-2,7),"ВС","ПН","ВТ","СР","ЧТ","ПТ","СБ")</f>
        <v>ВТ</v>
      </c>
      <c r="L26" s="17" t="str">
        <f>CHOOSE(1+MOD($O$1+3-2,7),"ВС","ПН","ВТ","СР","ЧТ","ПТ","СБ")</f>
        <v>СР</v>
      </c>
      <c r="M26" s="17" t="str">
        <f>CHOOSE(1+MOD($O$1+4-2,7),"ВС","ПН","ВТ","СР","ЧТ","ПТ","СБ")</f>
        <v>ЧТ</v>
      </c>
      <c r="N26" s="17" t="str">
        <f>CHOOSE(1+MOD($O$1+5-2,7),"ВС","ПН","ВТ","СР","ЧТ","ПТ","СБ")</f>
        <v>ПТ</v>
      </c>
      <c r="O26" s="17" t="str">
        <f>CHOOSE(1+MOD($O$1+6-2,7),"ВС","ПН","ВТ","СР","ЧТ","ПТ","СБ")</f>
        <v>СБ</v>
      </c>
      <c r="P26" s="17" t="str">
        <f>CHOOSE(1+MOD($O$1+7-2,7),"ВС","ПН","ВТ","СР","ЧТ","ПТ","СБ")</f>
        <v>ВС</v>
      </c>
      <c r="Q26" s="6"/>
      <c r="R26" s="17" t="str">
        <f>CHOOSE(1+MOD($O$1+1-2,7),"ВС","ПН","ВТ","СР","ЧТ","ПТ","СБ")</f>
        <v>ПН</v>
      </c>
      <c r="S26" s="17" t="str">
        <f>CHOOSE(1+MOD($O$1+2-2,7),"ВС","ПН","ВТ","СР","ЧТ","ПТ","СБ")</f>
        <v>ВТ</v>
      </c>
      <c r="T26" s="17" t="str">
        <f>CHOOSE(1+MOD($O$1+3-2,7),"ВС","ПН","ВТ","СР","ЧТ","ПТ","СБ")</f>
        <v>СР</v>
      </c>
      <c r="U26" s="17" t="str">
        <f>CHOOSE(1+MOD($O$1+4-2,7),"ВС","ПН","ВТ","СР","ЧТ","ПТ","СБ")</f>
        <v>ЧТ</v>
      </c>
      <c r="V26" s="17" t="str">
        <f>CHOOSE(1+MOD($O$1+5-2,7),"ВС","ПН","ВТ","СР","ЧТ","ПТ","СБ")</f>
        <v>ПТ</v>
      </c>
      <c r="W26" s="17" t="str">
        <f>CHOOSE(1+MOD($O$1+6-2,7),"ВС","ПН","ВТ","СР","ЧТ","ПТ","СБ")</f>
        <v>СБ</v>
      </c>
      <c r="X26" s="17" t="str">
        <f>CHOOSE(1+MOD($O$1+7-2,7),"ВС","ПН","ВТ","СР","ЧТ","ПТ","СБ")</f>
        <v>ВС</v>
      </c>
    </row>
    <row r="27" spans="1:27" ht="18.5" x14ac:dyDescent="0.45">
      <c r="A27" s="4"/>
      <c r="B27" s="22">
        <f>IF(WEEKDAY(B25,1)=MOD($O$1,7),B25,"")</f>
        <v>47665</v>
      </c>
      <c r="C27" s="22">
        <f>IF(B27="",IF(WEEKDAY(B25,1)=MOD($O$1,7)+1,B25,""),B27+1)</f>
        <v>47666</v>
      </c>
      <c r="D27" s="22">
        <f>IF(C27="",IF(WEEKDAY(B25,1)=MOD($O$1+1,7)+1,B25,""),C27+1)</f>
        <v>47667</v>
      </c>
      <c r="E27" s="22">
        <f>IF(D27="",IF(WEEKDAY(B25,1)=MOD($O$1+2,7)+1,B25,""),D27+1)</f>
        <v>47668</v>
      </c>
      <c r="F27" s="22">
        <f>IF(E27="",IF(WEEKDAY(B25,1)=MOD($O$1+3,7)+1,B25,""),E27+1)</f>
        <v>47669</v>
      </c>
      <c r="G27" s="22">
        <f>IF(F27="",IF(WEEKDAY(B25,1)=MOD($O$1+4,7)+1,B25,""),F27+1)</f>
        <v>47670</v>
      </c>
      <c r="H27" s="22">
        <f>IF(G27="",IF(WEEKDAY(B25,1)=MOD($O$1+5,7)+1,B25,""),G27+1)</f>
        <v>47671</v>
      </c>
      <c r="I27" s="6"/>
      <c r="J27" s="22" t="str">
        <f>IF(WEEKDAY(J25,1)=MOD($O$1,7),J25,"")</f>
        <v/>
      </c>
      <c r="K27" s="22" t="str">
        <f>IF(J27="",IF(WEEKDAY(J25,1)=MOD($O$1,7)+1,J25,""),J27+1)</f>
        <v/>
      </c>
      <c r="L27" s="22" t="str">
        <f>IF(K27="",IF(WEEKDAY(J25,1)=MOD($O$1+1,7)+1,J25,""),K27+1)</f>
        <v/>
      </c>
      <c r="M27" s="22">
        <f>IF(L27="",IF(WEEKDAY(J25,1)=MOD($O$1+2,7)+1,J25,""),L27+1)</f>
        <v>47696</v>
      </c>
      <c r="N27" s="22">
        <f>IF(M27="",IF(WEEKDAY(J25,1)=MOD($O$1+3,7)+1,J25,""),M27+1)</f>
        <v>47697</v>
      </c>
      <c r="O27" s="22">
        <f>IF(N27="",IF(WEEKDAY(J25,1)=MOD($O$1+4,7)+1,J25,""),N27+1)</f>
        <v>47698</v>
      </c>
      <c r="P27" s="22">
        <f>IF(O27="",IF(WEEKDAY(J25,1)=MOD($O$1+5,7)+1,J25,""),O27+1)</f>
        <v>47699</v>
      </c>
      <c r="Q27" s="6"/>
      <c r="R27" s="22" t="str">
        <f>IF(WEEKDAY(R25,1)=MOD($O$1,7),R25,"")</f>
        <v/>
      </c>
      <c r="S27" s="22" t="str">
        <f>IF(R27="",IF(WEEKDAY(R25,1)=MOD($O$1,7)+1,R25,""),R27+1)</f>
        <v/>
      </c>
      <c r="T27" s="22" t="str">
        <f>IF(S27="",IF(WEEKDAY(R25,1)=MOD($O$1+1,7)+1,R25,""),S27+1)</f>
        <v/>
      </c>
      <c r="U27" s="22" t="str">
        <f>IF(T27="",IF(WEEKDAY(R25,1)=MOD($O$1+2,7)+1,R25,""),T27+1)</f>
        <v/>
      </c>
      <c r="V27" s="22" t="str">
        <f>IF(U27="",IF(WEEKDAY(R25,1)=MOD($O$1+3,7)+1,R25,""),U27+1)</f>
        <v/>
      </c>
      <c r="W27" s="22" t="str">
        <f>IF(V27="",IF(WEEKDAY(R25,1)=MOD($O$1+4,7)+1,R25,""),V27+1)</f>
        <v/>
      </c>
      <c r="X27" s="22">
        <f>IF(W27="",IF(WEEKDAY(R25,1)=MOD($O$1+5,7)+1,R25,""),W27+1)</f>
        <v>47727</v>
      </c>
    </row>
    <row r="28" spans="1:27" ht="18.5" x14ac:dyDescent="0.45">
      <c r="A28" s="4"/>
      <c r="B28" s="22">
        <f>IF(H27="","",IF(MONTH(H27+1)&lt;&gt;MONTH(H27),"",H27+1))</f>
        <v>47672</v>
      </c>
      <c r="C28" s="22">
        <f>IF(B28="","",IF(MONTH(B28+1)&lt;&gt;MONTH(B28),"",B28+1))</f>
        <v>47673</v>
      </c>
      <c r="D28" s="22">
        <f t="shared" ref="D28:D32" si="26">IF(C28="","",IF(MONTH(C28+1)&lt;&gt;MONTH(C28),"",C28+1))</f>
        <v>47674</v>
      </c>
      <c r="E28" s="22">
        <f t="shared" ref="E28:E32" si="27">IF(D28="","",IF(MONTH(D28+1)&lt;&gt;MONTH(D28),"",D28+1))</f>
        <v>47675</v>
      </c>
      <c r="F28" s="22">
        <f t="shared" ref="F28:F32" si="28">IF(E28="","",IF(MONTH(E28+1)&lt;&gt;MONTH(E28),"",E28+1))</f>
        <v>47676</v>
      </c>
      <c r="G28" s="22">
        <f t="shared" ref="G28:G32" si="29">IF(F28="","",IF(MONTH(F28+1)&lt;&gt;MONTH(F28),"",F28+1))</f>
        <v>47677</v>
      </c>
      <c r="H28" s="22">
        <f t="shared" ref="H28:H32" si="30">IF(G28="","",IF(MONTH(G28+1)&lt;&gt;MONTH(G28),"",G28+1))</f>
        <v>47678</v>
      </c>
      <c r="I28" s="6"/>
      <c r="J28" s="22">
        <f>IF(P27="","",IF(MONTH(P27+1)&lt;&gt;MONTH(P27),"",P27+1))</f>
        <v>47700</v>
      </c>
      <c r="K28" s="22">
        <f>IF(J28="","",IF(MONTH(J28+1)&lt;&gt;MONTH(J28),"",J28+1))</f>
        <v>47701</v>
      </c>
      <c r="L28" s="22">
        <f t="shared" ref="L28:L32" si="31">IF(K28="","",IF(MONTH(K28+1)&lt;&gt;MONTH(K28),"",K28+1))</f>
        <v>47702</v>
      </c>
      <c r="M28" s="22">
        <f t="shared" ref="M28:M32" si="32">IF(L28="","",IF(MONTH(L28+1)&lt;&gt;MONTH(L28),"",L28+1))</f>
        <v>47703</v>
      </c>
      <c r="N28" s="22">
        <f t="shared" ref="N28:N32" si="33">IF(M28="","",IF(MONTH(M28+1)&lt;&gt;MONTH(M28),"",M28+1))</f>
        <v>47704</v>
      </c>
      <c r="O28" s="22">
        <f t="shared" ref="O28:O32" si="34">IF(N28="","",IF(MONTH(N28+1)&lt;&gt;MONTH(N28),"",N28+1))</f>
        <v>47705</v>
      </c>
      <c r="P28" s="22">
        <f t="shared" ref="P28:P32" si="35">IF(O28="","",IF(MONTH(O28+1)&lt;&gt;MONTH(O28),"",O28+1))</f>
        <v>47706</v>
      </c>
      <c r="Q28" s="6"/>
      <c r="R28" s="22">
        <f>IF(X27="","",IF(MONTH(X27+1)&lt;&gt;MONTH(X27),"",X27+1))</f>
        <v>47728</v>
      </c>
      <c r="S28" s="22">
        <f>IF(R28="","",IF(MONTH(R28+1)&lt;&gt;MONTH(R28),"",R28+1))</f>
        <v>47729</v>
      </c>
      <c r="T28" s="22">
        <f t="shared" ref="T28:T32" si="36">IF(S28="","",IF(MONTH(S28+1)&lt;&gt;MONTH(S28),"",S28+1))</f>
        <v>47730</v>
      </c>
      <c r="U28" s="22">
        <f t="shared" ref="U28:U32" si="37">IF(T28="","",IF(MONTH(T28+1)&lt;&gt;MONTH(T28),"",T28+1))</f>
        <v>47731</v>
      </c>
      <c r="V28" s="22">
        <f t="shared" ref="V28:V32" si="38">IF(U28="","",IF(MONTH(U28+1)&lt;&gt;MONTH(U28),"",U28+1))</f>
        <v>47732</v>
      </c>
      <c r="W28" s="22">
        <f t="shared" ref="W28:W32" si="39">IF(V28="","",IF(MONTH(V28+1)&lt;&gt;MONTH(V28),"",V28+1))</f>
        <v>47733</v>
      </c>
      <c r="X28" s="22">
        <f t="shared" ref="X28:X32" si="40">IF(W28="","",IF(MONTH(W28+1)&lt;&gt;MONTH(W28),"",W28+1))</f>
        <v>47734</v>
      </c>
    </row>
    <row r="29" spans="1:27" ht="18.5" x14ac:dyDescent="0.45">
      <c r="A29" s="4"/>
      <c r="B29" s="22">
        <f>IF(H28="","",IF(MONTH(H28+1)&lt;&gt;MONTH(H28),"",H28+1))</f>
        <v>47679</v>
      </c>
      <c r="C29" s="22">
        <f>IF(B29="","",IF(MONTH(B29+1)&lt;&gt;MONTH(B29),"",B29+1))</f>
        <v>47680</v>
      </c>
      <c r="D29" s="22">
        <f t="shared" si="26"/>
        <v>47681</v>
      </c>
      <c r="E29" s="22">
        <f t="shared" si="27"/>
        <v>47682</v>
      </c>
      <c r="F29" s="22">
        <f t="shared" si="28"/>
        <v>47683</v>
      </c>
      <c r="G29" s="22">
        <f t="shared" si="29"/>
        <v>47684</v>
      </c>
      <c r="H29" s="22">
        <f t="shared" si="30"/>
        <v>47685</v>
      </c>
      <c r="I29" s="6"/>
      <c r="J29" s="22">
        <f>IF(P28="","",IF(MONTH(P28+1)&lt;&gt;MONTH(P28),"",P28+1))</f>
        <v>47707</v>
      </c>
      <c r="K29" s="22">
        <f>IF(J29="","",IF(MONTH(J29+1)&lt;&gt;MONTH(J29),"",J29+1))</f>
        <v>47708</v>
      </c>
      <c r="L29" s="22">
        <f t="shared" si="31"/>
        <v>47709</v>
      </c>
      <c r="M29" s="22">
        <f t="shared" si="32"/>
        <v>47710</v>
      </c>
      <c r="N29" s="22">
        <f t="shared" si="33"/>
        <v>47711</v>
      </c>
      <c r="O29" s="22">
        <f t="shared" si="34"/>
        <v>47712</v>
      </c>
      <c r="P29" s="22">
        <f t="shared" si="35"/>
        <v>47713</v>
      </c>
      <c r="Q29" s="6"/>
      <c r="R29" s="22">
        <f>IF(X28="","",IF(MONTH(X28+1)&lt;&gt;MONTH(X28),"",X28+1))</f>
        <v>47735</v>
      </c>
      <c r="S29" s="22">
        <f>IF(R29="","",IF(MONTH(R29+1)&lt;&gt;MONTH(R29),"",R29+1))</f>
        <v>47736</v>
      </c>
      <c r="T29" s="22">
        <f t="shared" si="36"/>
        <v>47737</v>
      </c>
      <c r="U29" s="22">
        <f t="shared" si="37"/>
        <v>47738</v>
      </c>
      <c r="V29" s="22">
        <f t="shared" si="38"/>
        <v>47739</v>
      </c>
      <c r="W29" s="22">
        <f t="shared" si="39"/>
        <v>47740</v>
      </c>
      <c r="X29" s="22">
        <f t="shared" si="40"/>
        <v>47741</v>
      </c>
    </row>
    <row r="30" spans="1:27" ht="18.5" x14ac:dyDescent="0.45">
      <c r="A30" s="4"/>
      <c r="B30" s="22">
        <f>IF(H29="","",IF(MONTH(H29+1)&lt;&gt;MONTH(H29),"",H29+1))</f>
        <v>47686</v>
      </c>
      <c r="C30" s="22">
        <f>IF(B30="","",IF(MONTH(B30+1)&lt;&gt;MONTH(B30),"",B30+1))</f>
        <v>47687</v>
      </c>
      <c r="D30" s="22">
        <f t="shared" si="26"/>
        <v>47688</v>
      </c>
      <c r="E30" s="22">
        <f t="shared" si="27"/>
        <v>47689</v>
      </c>
      <c r="F30" s="22">
        <f t="shared" si="28"/>
        <v>47690</v>
      </c>
      <c r="G30" s="22">
        <f t="shared" si="29"/>
        <v>47691</v>
      </c>
      <c r="H30" s="22">
        <f t="shared" si="30"/>
        <v>47692</v>
      </c>
      <c r="I30" s="6"/>
      <c r="J30" s="22">
        <f>IF(P29="","",IF(MONTH(P29+1)&lt;&gt;MONTH(P29),"",P29+1))</f>
        <v>47714</v>
      </c>
      <c r="K30" s="22">
        <f>IF(J30="","",IF(MONTH(J30+1)&lt;&gt;MONTH(J30),"",J30+1))</f>
        <v>47715</v>
      </c>
      <c r="L30" s="22">
        <f t="shared" si="31"/>
        <v>47716</v>
      </c>
      <c r="M30" s="22">
        <f t="shared" si="32"/>
        <v>47717</v>
      </c>
      <c r="N30" s="22">
        <f t="shared" si="33"/>
        <v>47718</v>
      </c>
      <c r="O30" s="22">
        <f t="shared" si="34"/>
        <v>47719</v>
      </c>
      <c r="P30" s="22">
        <f t="shared" si="35"/>
        <v>47720</v>
      </c>
      <c r="Q30" s="6"/>
      <c r="R30" s="22">
        <f>IF(X29="","",IF(MONTH(X29+1)&lt;&gt;MONTH(X29),"",X29+1))</f>
        <v>47742</v>
      </c>
      <c r="S30" s="22">
        <f>IF(R30="","",IF(MONTH(R30+1)&lt;&gt;MONTH(R30),"",R30+1))</f>
        <v>47743</v>
      </c>
      <c r="T30" s="22">
        <f t="shared" si="36"/>
        <v>47744</v>
      </c>
      <c r="U30" s="22">
        <f t="shared" si="37"/>
        <v>47745</v>
      </c>
      <c r="V30" s="22">
        <f t="shared" si="38"/>
        <v>47746</v>
      </c>
      <c r="W30" s="22">
        <f t="shared" si="39"/>
        <v>47747</v>
      </c>
      <c r="X30" s="22">
        <f t="shared" si="40"/>
        <v>47748</v>
      </c>
    </row>
    <row r="31" spans="1:27" ht="18.5" x14ac:dyDescent="0.45">
      <c r="A31" s="4"/>
      <c r="B31" s="22">
        <f>IF(H30="","",IF(MONTH(H30+1)&lt;&gt;MONTH(H30),"",H30+1))</f>
        <v>47693</v>
      </c>
      <c r="C31" s="22">
        <f>IF(B31="","",IF(MONTH(B31+1)&lt;&gt;MONTH(B31),"",B31+1))</f>
        <v>47694</v>
      </c>
      <c r="D31" s="22">
        <f t="shared" si="26"/>
        <v>47695</v>
      </c>
      <c r="E31" s="22" t="str">
        <f t="shared" si="27"/>
        <v/>
      </c>
      <c r="F31" s="22" t="str">
        <f t="shared" si="28"/>
        <v/>
      </c>
      <c r="G31" s="22" t="str">
        <f t="shared" si="29"/>
        <v/>
      </c>
      <c r="H31" s="22" t="str">
        <f t="shared" si="30"/>
        <v/>
      </c>
      <c r="I31" s="6"/>
      <c r="J31" s="22">
        <f>IF(P30="","",IF(MONTH(P30+1)&lt;&gt;MONTH(P30),"",P30+1))</f>
        <v>47721</v>
      </c>
      <c r="K31" s="22">
        <f>IF(J31="","",IF(MONTH(J31+1)&lt;&gt;MONTH(J31),"",J31+1))</f>
        <v>47722</v>
      </c>
      <c r="L31" s="22">
        <f t="shared" si="31"/>
        <v>47723</v>
      </c>
      <c r="M31" s="22">
        <f t="shared" si="32"/>
        <v>47724</v>
      </c>
      <c r="N31" s="22">
        <f t="shared" si="33"/>
        <v>47725</v>
      </c>
      <c r="O31" s="22">
        <f t="shared" si="34"/>
        <v>47726</v>
      </c>
      <c r="P31" s="22" t="str">
        <f t="shared" si="35"/>
        <v/>
      </c>
      <c r="Q31" s="6"/>
      <c r="R31" s="22">
        <f>IF(X30="","",IF(MONTH(X30+1)&lt;&gt;MONTH(X30),"",X30+1))</f>
        <v>47749</v>
      </c>
      <c r="S31" s="22">
        <f>IF(R31="","",IF(MONTH(R31+1)&lt;&gt;MONTH(R31),"",R31+1))</f>
        <v>47750</v>
      </c>
      <c r="T31" s="22">
        <f t="shared" si="36"/>
        <v>47751</v>
      </c>
      <c r="U31" s="22">
        <f t="shared" si="37"/>
        <v>47752</v>
      </c>
      <c r="V31" s="22">
        <f t="shared" si="38"/>
        <v>47753</v>
      </c>
      <c r="W31" s="22">
        <f t="shared" si="39"/>
        <v>47754</v>
      </c>
      <c r="X31" s="22">
        <f t="shared" si="40"/>
        <v>47755</v>
      </c>
    </row>
    <row r="32" spans="1:27" ht="18.5" x14ac:dyDescent="0.45">
      <c r="A32" s="4"/>
      <c r="B32" s="22" t="str">
        <f>IF(H31="","",IF(MONTH(H31+1)&lt;&gt;MONTH(H31),"",H31+1))</f>
        <v/>
      </c>
      <c r="C32" s="22" t="str">
        <f>IF(B32="","",IF(MONTH(B32+1)&lt;&gt;MONTH(B32),"",B32+1))</f>
        <v/>
      </c>
      <c r="D32" s="22" t="str">
        <f t="shared" si="26"/>
        <v/>
      </c>
      <c r="E32" s="22" t="str">
        <f t="shared" si="27"/>
        <v/>
      </c>
      <c r="F32" s="22" t="str">
        <f t="shared" si="28"/>
        <v/>
      </c>
      <c r="G32" s="22" t="str">
        <f t="shared" si="29"/>
        <v/>
      </c>
      <c r="H32" s="22" t="str">
        <f t="shared" si="30"/>
        <v/>
      </c>
      <c r="I32" s="6"/>
      <c r="J32" s="22" t="str">
        <f>IF(P31="","",IF(MONTH(P31+1)&lt;&gt;MONTH(P31),"",P31+1))</f>
        <v/>
      </c>
      <c r="K32" s="22" t="str">
        <f>IF(J32="","",IF(MONTH(J32+1)&lt;&gt;MONTH(J32),"",J32+1))</f>
        <v/>
      </c>
      <c r="L32" s="22" t="str">
        <f t="shared" si="31"/>
        <v/>
      </c>
      <c r="M32" s="22" t="str">
        <f t="shared" si="32"/>
        <v/>
      </c>
      <c r="N32" s="22" t="str">
        <f t="shared" si="33"/>
        <v/>
      </c>
      <c r="O32" s="22" t="str">
        <f t="shared" si="34"/>
        <v/>
      </c>
      <c r="P32" s="22" t="str">
        <f t="shared" si="35"/>
        <v/>
      </c>
      <c r="Q32" s="6"/>
      <c r="R32" s="22">
        <f>IF(X31="","",IF(MONTH(X31+1)&lt;&gt;MONTH(X31),"",X31+1))</f>
        <v>47756</v>
      </c>
      <c r="S32" s="22" t="str">
        <f>IF(R32="","",IF(MONTH(R32+1)&lt;&gt;MONTH(R32),"",R32+1))</f>
        <v/>
      </c>
      <c r="T32" s="22" t="str">
        <f t="shared" si="36"/>
        <v/>
      </c>
      <c r="U32" s="22" t="str">
        <f t="shared" si="37"/>
        <v/>
      </c>
      <c r="V32" s="22" t="str">
        <f t="shared" si="38"/>
        <v/>
      </c>
      <c r="W32" s="22" t="str">
        <f t="shared" si="39"/>
        <v/>
      </c>
      <c r="X32" s="22" t="str">
        <f t="shared" si="40"/>
        <v/>
      </c>
    </row>
    <row r="33" spans="1:25" ht="18.5" x14ac:dyDescent="0.4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21" x14ac:dyDescent="0.5">
      <c r="A34" s="8"/>
      <c r="B34" s="23">
        <f>DATE(YEAR(R25+42),MONTH(R25+42),1)</f>
        <v>47757</v>
      </c>
      <c r="C34" s="23"/>
      <c r="D34" s="23"/>
      <c r="E34" s="23"/>
      <c r="F34" s="23"/>
      <c r="G34" s="23"/>
      <c r="H34" s="23"/>
      <c r="I34" s="16"/>
      <c r="J34" s="23">
        <f>DATE(YEAR(B34+42),MONTH(B34+42),1)</f>
        <v>47788</v>
      </c>
      <c r="K34" s="23"/>
      <c r="L34" s="23"/>
      <c r="M34" s="23"/>
      <c r="N34" s="23"/>
      <c r="O34" s="23"/>
      <c r="P34" s="23"/>
      <c r="Q34" s="16"/>
      <c r="R34" s="23">
        <f>DATE(YEAR(J34+42),MONTH(J34+42),1)</f>
        <v>47818</v>
      </c>
      <c r="S34" s="23"/>
      <c r="T34" s="23"/>
      <c r="U34" s="23"/>
      <c r="V34" s="23"/>
      <c r="W34" s="23"/>
      <c r="X34" s="23"/>
    </row>
    <row r="35" spans="1:25" ht="18.5" x14ac:dyDescent="0.45">
      <c r="A35" s="4"/>
      <c r="B35" s="17" t="str">
        <f>CHOOSE(1+MOD($O$1+1-2,7),"ВС","ПН","ВТ","СР","ЧТ","ПТ","СБ")</f>
        <v>ПН</v>
      </c>
      <c r="C35" s="17" t="str">
        <f>CHOOSE(1+MOD($O$1+2-2,7),"ВС","ПН","ВТ","СР","ЧТ","ПТ","СБ")</f>
        <v>ВТ</v>
      </c>
      <c r="D35" s="17" t="str">
        <f>CHOOSE(1+MOD($O$1+3-2,7),"ВС","ПН","ВТ","СР","ЧТ","ПТ","СБ")</f>
        <v>СР</v>
      </c>
      <c r="E35" s="17" t="str">
        <f>CHOOSE(1+MOD($O$1+4-2,7),"ВС","ПН","ВТ","СР","ЧТ","ПТ","СБ")</f>
        <v>ЧТ</v>
      </c>
      <c r="F35" s="17" t="str">
        <f>CHOOSE(1+MOD($O$1+5-2,7),"ВС","ПН","ВТ","СР","ЧТ","ПТ","СБ")</f>
        <v>ПТ</v>
      </c>
      <c r="G35" s="17" t="str">
        <f>CHOOSE(1+MOD($O$1+6-2,7),"ВС","ПН","ВТ","СР","ЧТ","ПТ","СБ")</f>
        <v>СБ</v>
      </c>
      <c r="H35" s="17" t="str">
        <f>CHOOSE(1+MOD($O$1+7-2,7),"ВС","ПН","ВТ","СР","ЧТ","ПТ","СБ")</f>
        <v>ВС</v>
      </c>
      <c r="I35" s="6"/>
      <c r="J35" s="17" t="str">
        <f>CHOOSE(1+MOD($O$1+1-2,7),"ВС","ПН","ВТ","СР","ЧТ","ПТ","СБ")</f>
        <v>ПН</v>
      </c>
      <c r="K35" s="17" t="str">
        <f>CHOOSE(1+MOD($O$1+2-2,7),"ВС","ПН","ВТ","СР","ЧТ","ПТ","СБ")</f>
        <v>ВТ</v>
      </c>
      <c r="L35" s="17" t="str">
        <f>CHOOSE(1+MOD($O$1+3-2,7),"ВС","ПН","ВТ","СР","ЧТ","ПТ","СБ")</f>
        <v>СР</v>
      </c>
      <c r="M35" s="17" t="str">
        <f>CHOOSE(1+MOD($O$1+4-2,7),"ВС","ПН","ВТ","СР","ЧТ","ПТ","СБ")</f>
        <v>ЧТ</v>
      </c>
      <c r="N35" s="17" t="str">
        <f>CHOOSE(1+MOD($O$1+5-2,7),"ВС","ПН","ВТ","СР","ЧТ","ПТ","СБ")</f>
        <v>ПТ</v>
      </c>
      <c r="O35" s="17" t="str">
        <f>CHOOSE(1+MOD($O$1+6-2,7),"ВС","ПН","ВТ","СР","ЧТ","ПТ","СБ")</f>
        <v>СБ</v>
      </c>
      <c r="P35" s="17" t="str">
        <f>CHOOSE(1+MOD($O$1+7-2,7),"ВС","ПН","ВТ","СР","ЧТ","ПТ","СБ")</f>
        <v>ВС</v>
      </c>
      <c r="Q35" s="6"/>
      <c r="R35" s="17" t="str">
        <f>CHOOSE(1+MOD($O$1+1-2,7),"ВС","ПН","ВТ","СР","ЧТ","ПТ","СБ")</f>
        <v>ПН</v>
      </c>
      <c r="S35" s="17" t="str">
        <f>CHOOSE(1+MOD($O$1+2-2,7),"ВС","ПН","ВТ","СР","ЧТ","ПТ","СБ")</f>
        <v>ВТ</v>
      </c>
      <c r="T35" s="17" t="str">
        <f>CHOOSE(1+MOD($O$1+3-2,7),"ВС","ПН","ВТ","СР","ЧТ","ПТ","СБ")</f>
        <v>СР</v>
      </c>
      <c r="U35" s="17" t="str">
        <f>CHOOSE(1+MOD($O$1+4-2,7),"ВС","ПН","ВТ","СР","ЧТ","ПТ","СБ")</f>
        <v>ЧТ</v>
      </c>
      <c r="V35" s="17" t="str">
        <f>CHOOSE(1+MOD($O$1+5-2,7),"ВС","ПН","ВТ","СР","ЧТ","ПТ","СБ")</f>
        <v>ПТ</v>
      </c>
      <c r="W35" s="17" t="str">
        <f>CHOOSE(1+MOD($O$1+6-2,7),"ВС","ПН","ВТ","СР","ЧТ","ПТ","СБ")</f>
        <v>СБ</v>
      </c>
      <c r="X35" s="17" t="str">
        <f>CHOOSE(1+MOD($O$1+7-2,7),"ВС","ПН","ВТ","СР","ЧТ","ПТ","СБ")</f>
        <v>ВС</v>
      </c>
    </row>
    <row r="36" spans="1:25" ht="18.5" x14ac:dyDescent="0.45">
      <c r="A36" s="4"/>
      <c r="B36" s="22" t="str">
        <f>IF(WEEKDAY(B34,1)=MOD($O$1,7),B34,"")</f>
        <v/>
      </c>
      <c r="C36" s="22">
        <f>IF(B36="",IF(WEEKDAY(B34,1)=MOD($O$1,7)+1,B34,""),B36+1)</f>
        <v>47757</v>
      </c>
      <c r="D36" s="22">
        <f>IF(C36="",IF(WEEKDAY(B34,1)=MOD($O$1+1,7)+1,B34,""),C36+1)</f>
        <v>47758</v>
      </c>
      <c r="E36" s="22">
        <f>IF(D36="",IF(WEEKDAY(B34,1)=MOD($O$1+2,7)+1,B34,""),D36+1)</f>
        <v>47759</v>
      </c>
      <c r="F36" s="22">
        <f>IF(E36="",IF(WEEKDAY(B34,1)=MOD($O$1+3,7)+1,B34,""),E36+1)</f>
        <v>47760</v>
      </c>
      <c r="G36" s="22">
        <f>IF(F36="",IF(WEEKDAY(B34,1)=MOD($O$1+4,7)+1,B34,""),F36+1)</f>
        <v>47761</v>
      </c>
      <c r="H36" s="22">
        <f>IF(G36="",IF(WEEKDAY(B34,1)=MOD($O$1+5,7)+1,B34,""),G36+1)</f>
        <v>47762</v>
      </c>
      <c r="I36" s="6"/>
      <c r="J36" s="22" t="str">
        <f>IF(WEEKDAY(J34,1)=MOD($O$1,7),J34,"")</f>
        <v/>
      </c>
      <c r="K36" s="22" t="str">
        <f>IF(J36="",IF(WEEKDAY(J34,1)=MOD($O$1,7)+1,J34,""),J36+1)</f>
        <v/>
      </c>
      <c r="L36" s="22" t="str">
        <f>IF(K36="",IF(WEEKDAY(J34,1)=MOD($O$1+1,7)+1,J34,""),K36+1)</f>
        <v/>
      </c>
      <c r="M36" s="22" t="str">
        <f>IF(L36="",IF(WEEKDAY(J34,1)=MOD($O$1+2,7)+1,J34,""),L36+1)</f>
        <v/>
      </c>
      <c r="N36" s="22">
        <f>IF(M36="",IF(WEEKDAY(J34,1)=MOD($O$1+3,7)+1,J34,""),M36+1)</f>
        <v>47788</v>
      </c>
      <c r="O36" s="22">
        <f>IF(N36="",IF(WEEKDAY(J34,1)=MOD($O$1+4,7)+1,J34,""),N36+1)</f>
        <v>47789</v>
      </c>
      <c r="P36" s="22">
        <f>IF(O36="",IF(WEEKDAY(J34,1)=MOD($O$1+5,7)+1,J34,""),O36+1)</f>
        <v>47790</v>
      </c>
      <c r="Q36" s="6"/>
      <c r="R36" s="22" t="str">
        <f>IF(WEEKDAY(R34,1)=MOD($O$1,7),R34,"")</f>
        <v/>
      </c>
      <c r="S36" s="22" t="str">
        <f>IF(R36="",IF(WEEKDAY(R34,1)=MOD($O$1,7)+1,R34,""),R36+1)</f>
        <v/>
      </c>
      <c r="T36" s="22" t="str">
        <f>IF(S36="",IF(WEEKDAY(R34,1)=MOD($O$1+1,7)+1,R34,""),S36+1)</f>
        <v/>
      </c>
      <c r="U36" s="22" t="str">
        <f>IF(T36="",IF(WEEKDAY(R34,1)=MOD($O$1+2,7)+1,R34,""),T36+1)</f>
        <v/>
      </c>
      <c r="V36" s="22" t="str">
        <f>IF(U36="",IF(WEEKDAY(R34,1)=MOD($O$1+3,7)+1,R34,""),U36+1)</f>
        <v/>
      </c>
      <c r="W36" s="22" t="str">
        <f>IF(V36="",IF(WEEKDAY(R34,1)=MOD($O$1+4,7)+1,R34,""),V36+1)</f>
        <v/>
      </c>
      <c r="X36" s="22">
        <f>IF(W36="",IF(WEEKDAY(R34,1)=MOD($O$1+5,7)+1,R34,""),W36+1)</f>
        <v>47818</v>
      </c>
    </row>
    <row r="37" spans="1:25" ht="18.5" x14ac:dyDescent="0.45">
      <c r="A37" s="4"/>
      <c r="B37" s="22">
        <f>IF(H36="","",IF(MONTH(H36+1)&lt;&gt;MONTH(H36),"",H36+1))</f>
        <v>47763</v>
      </c>
      <c r="C37" s="22">
        <f>IF(B37="","",IF(MONTH(B37+1)&lt;&gt;MONTH(B37),"",B37+1))</f>
        <v>47764</v>
      </c>
      <c r="D37" s="22">
        <f t="shared" ref="D37:D41" si="41">IF(C37="","",IF(MONTH(C37+1)&lt;&gt;MONTH(C37),"",C37+1))</f>
        <v>47765</v>
      </c>
      <c r="E37" s="22">
        <f t="shared" ref="E37:E41" si="42">IF(D37="","",IF(MONTH(D37+1)&lt;&gt;MONTH(D37),"",D37+1))</f>
        <v>47766</v>
      </c>
      <c r="F37" s="22">
        <f t="shared" ref="F37:F41" si="43">IF(E37="","",IF(MONTH(E37+1)&lt;&gt;MONTH(E37),"",E37+1))</f>
        <v>47767</v>
      </c>
      <c r="G37" s="22">
        <f t="shared" ref="G37:G41" si="44">IF(F37="","",IF(MONTH(F37+1)&lt;&gt;MONTH(F37),"",F37+1))</f>
        <v>47768</v>
      </c>
      <c r="H37" s="22">
        <f t="shared" ref="H37:H41" si="45">IF(G37="","",IF(MONTH(G37+1)&lt;&gt;MONTH(G37),"",G37+1))</f>
        <v>47769</v>
      </c>
      <c r="I37" s="6"/>
      <c r="J37" s="22">
        <f>IF(P36="","",IF(MONTH(P36+1)&lt;&gt;MONTH(P36),"",P36+1))</f>
        <v>47791</v>
      </c>
      <c r="K37" s="22">
        <f>IF(J37="","",IF(MONTH(J37+1)&lt;&gt;MONTH(J37),"",J37+1))</f>
        <v>47792</v>
      </c>
      <c r="L37" s="22">
        <f t="shared" ref="L37:L41" si="46">IF(K37="","",IF(MONTH(K37+1)&lt;&gt;MONTH(K37),"",K37+1))</f>
        <v>47793</v>
      </c>
      <c r="M37" s="22">
        <f t="shared" ref="M37:M41" si="47">IF(L37="","",IF(MONTH(L37+1)&lt;&gt;MONTH(L37),"",L37+1))</f>
        <v>47794</v>
      </c>
      <c r="N37" s="22">
        <f t="shared" ref="N37:N41" si="48">IF(M37="","",IF(MONTH(M37+1)&lt;&gt;MONTH(M37),"",M37+1))</f>
        <v>47795</v>
      </c>
      <c r="O37" s="22">
        <f t="shared" ref="O37:O41" si="49">IF(N37="","",IF(MONTH(N37+1)&lt;&gt;MONTH(N37),"",N37+1))</f>
        <v>47796</v>
      </c>
      <c r="P37" s="22">
        <f t="shared" ref="P37:P41" si="50">IF(O37="","",IF(MONTH(O37+1)&lt;&gt;MONTH(O37),"",O37+1))</f>
        <v>47797</v>
      </c>
      <c r="Q37" s="6"/>
      <c r="R37" s="22">
        <f>IF(X36="","",IF(MONTH(X36+1)&lt;&gt;MONTH(X36),"",X36+1))</f>
        <v>47819</v>
      </c>
      <c r="S37" s="22">
        <f>IF(R37="","",IF(MONTH(R37+1)&lt;&gt;MONTH(R37),"",R37+1))</f>
        <v>47820</v>
      </c>
      <c r="T37" s="22">
        <f t="shared" ref="T37:T41" si="51">IF(S37="","",IF(MONTH(S37+1)&lt;&gt;MONTH(S37),"",S37+1))</f>
        <v>47821</v>
      </c>
      <c r="U37" s="22">
        <f t="shared" ref="U37:U41" si="52">IF(T37="","",IF(MONTH(T37+1)&lt;&gt;MONTH(T37),"",T37+1))</f>
        <v>47822</v>
      </c>
      <c r="V37" s="22">
        <f t="shared" ref="V37:V41" si="53">IF(U37="","",IF(MONTH(U37+1)&lt;&gt;MONTH(U37),"",U37+1))</f>
        <v>47823</v>
      </c>
      <c r="W37" s="22">
        <f t="shared" ref="W37:W41" si="54">IF(V37="","",IF(MONTH(V37+1)&lt;&gt;MONTH(V37),"",V37+1))</f>
        <v>47824</v>
      </c>
      <c r="X37" s="22">
        <f t="shared" ref="X37:X41" si="55">IF(W37="","",IF(MONTH(W37+1)&lt;&gt;MONTH(W37),"",W37+1))</f>
        <v>47825</v>
      </c>
    </row>
    <row r="38" spans="1:25" ht="18.5" x14ac:dyDescent="0.45">
      <c r="A38" s="4"/>
      <c r="B38" s="22">
        <f>IF(H37="","",IF(MONTH(H37+1)&lt;&gt;MONTH(H37),"",H37+1))</f>
        <v>47770</v>
      </c>
      <c r="C38" s="22">
        <f>IF(B38="","",IF(MONTH(B38+1)&lt;&gt;MONTH(B38),"",B38+1))</f>
        <v>47771</v>
      </c>
      <c r="D38" s="22">
        <f t="shared" si="41"/>
        <v>47772</v>
      </c>
      <c r="E38" s="22">
        <f t="shared" si="42"/>
        <v>47773</v>
      </c>
      <c r="F38" s="22">
        <f t="shared" si="43"/>
        <v>47774</v>
      </c>
      <c r="G38" s="22">
        <f t="shared" si="44"/>
        <v>47775</v>
      </c>
      <c r="H38" s="22">
        <f t="shared" si="45"/>
        <v>47776</v>
      </c>
      <c r="I38" s="6"/>
      <c r="J38" s="22">
        <f>IF(P37="","",IF(MONTH(P37+1)&lt;&gt;MONTH(P37),"",P37+1))</f>
        <v>47798</v>
      </c>
      <c r="K38" s="22">
        <f>IF(J38="","",IF(MONTH(J38+1)&lt;&gt;MONTH(J38),"",J38+1))</f>
        <v>47799</v>
      </c>
      <c r="L38" s="22">
        <f t="shared" si="46"/>
        <v>47800</v>
      </c>
      <c r="M38" s="22">
        <f t="shared" si="47"/>
        <v>47801</v>
      </c>
      <c r="N38" s="22">
        <f t="shared" si="48"/>
        <v>47802</v>
      </c>
      <c r="O38" s="22">
        <f t="shared" si="49"/>
        <v>47803</v>
      </c>
      <c r="P38" s="22">
        <f t="shared" si="50"/>
        <v>47804</v>
      </c>
      <c r="Q38" s="6"/>
      <c r="R38" s="22">
        <f>IF(X37="","",IF(MONTH(X37+1)&lt;&gt;MONTH(X37),"",X37+1))</f>
        <v>47826</v>
      </c>
      <c r="S38" s="22">
        <f>IF(R38="","",IF(MONTH(R38+1)&lt;&gt;MONTH(R38),"",R38+1))</f>
        <v>47827</v>
      </c>
      <c r="T38" s="22">
        <f t="shared" si="51"/>
        <v>47828</v>
      </c>
      <c r="U38" s="22">
        <f t="shared" si="52"/>
        <v>47829</v>
      </c>
      <c r="V38" s="22">
        <f t="shared" si="53"/>
        <v>47830</v>
      </c>
      <c r="W38" s="22">
        <f t="shared" si="54"/>
        <v>47831</v>
      </c>
      <c r="X38" s="22">
        <f t="shared" si="55"/>
        <v>47832</v>
      </c>
    </row>
    <row r="39" spans="1:25" ht="18.5" x14ac:dyDescent="0.45">
      <c r="A39" s="4"/>
      <c r="B39" s="22">
        <f>IF(H38="","",IF(MONTH(H38+1)&lt;&gt;MONTH(H38),"",H38+1))</f>
        <v>47777</v>
      </c>
      <c r="C39" s="22">
        <f>IF(B39="","",IF(MONTH(B39+1)&lt;&gt;MONTH(B39),"",B39+1))</f>
        <v>47778</v>
      </c>
      <c r="D39" s="22">
        <f t="shared" si="41"/>
        <v>47779</v>
      </c>
      <c r="E39" s="22">
        <f t="shared" si="42"/>
        <v>47780</v>
      </c>
      <c r="F39" s="22">
        <f t="shared" si="43"/>
        <v>47781</v>
      </c>
      <c r="G39" s="22">
        <f t="shared" si="44"/>
        <v>47782</v>
      </c>
      <c r="H39" s="22">
        <f t="shared" si="45"/>
        <v>47783</v>
      </c>
      <c r="I39" s="6"/>
      <c r="J39" s="22">
        <f>IF(P38="","",IF(MONTH(P38+1)&lt;&gt;MONTH(P38),"",P38+1))</f>
        <v>47805</v>
      </c>
      <c r="K39" s="22">
        <f>IF(J39="","",IF(MONTH(J39+1)&lt;&gt;MONTH(J39),"",J39+1))</f>
        <v>47806</v>
      </c>
      <c r="L39" s="22">
        <f t="shared" si="46"/>
        <v>47807</v>
      </c>
      <c r="M39" s="22">
        <f t="shared" si="47"/>
        <v>47808</v>
      </c>
      <c r="N39" s="22">
        <f t="shared" si="48"/>
        <v>47809</v>
      </c>
      <c r="O39" s="22">
        <f t="shared" si="49"/>
        <v>47810</v>
      </c>
      <c r="P39" s="22">
        <f t="shared" si="50"/>
        <v>47811</v>
      </c>
      <c r="Q39" s="6"/>
      <c r="R39" s="22">
        <f>IF(X38="","",IF(MONTH(X38+1)&lt;&gt;MONTH(X38),"",X38+1))</f>
        <v>47833</v>
      </c>
      <c r="S39" s="22">
        <f>IF(R39="","",IF(MONTH(R39+1)&lt;&gt;MONTH(R39),"",R39+1))</f>
        <v>47834</v>
      </c>
      <c r="T39" s="22">
        <f t="shared" si="51"/>
        <v>47835</v>
      </c>
      <c r="U39" s="22">
        <f t="shared" si="52"/>
        <v>47836</v>
      </c>
      <c r="V39" s="22">
        <f t="shared" si="53"/>
        <v>47837</v>
      </c>
      <c r="W39" s="22">
        <f t="shared" si="54"/>
        <v>47838</v>
      </c>
      <c r="X39" s="22">
        <f t="shared" si="55"/>
        <v>47839</v>
      </c>
    </row>
    <row r="40" spans="1:25" ht="18.5" x14ac:dyDescent="0.45">
      <c r="A40" s="4"/>
      <c r="B40" s="22">
        <f>IF(H39="","",IF(MONTH(H39+1)&lt;&gt;MONTH(H39),"",H39+1))</f>
        <v>47784</v>
      </c>
      <c r="C40" s="22">
        <f>IF(B40="","",IF(MONTH(B40+1)&lt;&gt;MONTH(B40),"",B40+1))</f>
        <v>47785</v>
      </c>
      <c r="D40" s="22">
        <f t="shared" si="41"/>
        <v>47786</v>
      </c>
      <c r="E40" s="22">
        <f t="shared" si="42"/>
        <v>47787</v>
      </c>
      <c r="F40" s="22" t="str">
        <f t="shared" si="43"/>
        <v/>
      </c>
      <c r="G40" s="22" t="str">
        <f t="shared" si="44"/>
        <v/>
      </c>
      <c r="H40" s="22" t="str">
        <f t="shared" si="45"/>
        <v/>
      </c>
      <c r="I40" s="6"/>
      <c r="J40" s="22">
        <f>IF(P39="","",IF(MONTH(P39+1)&lt;&gt;MONTH(P39),"",P39+1))</f>
        <v>47812</v>
      </c>
      <c r="K40" s="22">
        <f>IF(J40="","",IF(MONTH(J40+1)&lt;&gt;MONTH(J40),"",J40+1))</f>
        <v>47813</v>
      </c>
      <c r="L40" s="22">
        <f t="shared" si="46"/>
        <v>47814</v>
      </c>
      <c r="M40" s="22">
        <f t="shared" si="47"/>
        <v>47815</v>
      </c>
      <c r="N40" s="22">
        <f t="shared" si="48"/>
        <v>47816</v>
      </c>
      <c r="O40" s="22">
        <f t="shared" si="49"/>
        <v>47817</v>
      </c>
      <c r="P40" s="22" t="str">
        <f t="shared" si="50"/>
        <v/>
      </c>
      <c r="Q40" s="6"/>
      <c r="R40" s="22">
        <f>IF(X39="","",IF(MONTH(X39+1)&lt;&gt;MONTH(X39),"",X39+1))</f>
        <v>47840</v>
      </c>
      <c r="S40" s="22">
        <f>IF(R40="","",IF(MONTH(R40+1)&lt;&gt;MONTH(R40),"",R40+1))</f>
        <v>47841</v>
      </c>
      <c r="T40" s="22">
        <f t="shared" si="51"/>
        <v>47842</v>
      </c>
      <c r="U40" s="22">
        <f t="shared" si="52"/>
        <v>47843</v>
      </c>
      <c r="V40" s="22">
        <f t="shared" si="53"/>
        <v>47844</v>
      </c>
      <c r="W40" s="22">
        <f t="shared" si="54"/>
        <v>47845</v>
      </c>
      <c r="X40" s="22">
        <f t="shared" si="55"/>
        <v>47846</v>
      </c>
    </row>
    <row r="41" spans="1:25" ht="18.5" x14ac:dyDescent="0.45">
      <c r="A41" s="4"/>
      <c r="B41" s="22" t="str">
        <f>IF(H40="","",IF(MONTH(H40+1)&lt;&gt;MONTH(H40),"",H40+1))</f>
        <v/>
      </c>
      <c r="C41" s="22" t="str">
        <f>IF(B41="","",IF(MONTH(B41+1)&lt;&gt;MONTH(B41),"",B41+1))</f>
        <v/>
      </c>
      <c r="D41" s="22" t="str">
        <f t="shared" si="41"/>
        <v/>
      </c>
      <c r="E41" s="22" t="str">
        <f t="shared" si="42"/>
        <v/>
      </c>
      <c r="F41" s="22" t="str">
        <f t="shared" si="43"/>
        <v/>
      </c>
      <c r="G41" s="22" t="str">
        <f t="shared" si="44"/>
        <v/>
      </c>
      <c r="H41" s="22" t="str">
        <f t="shared" si="45"/>
        <v/>
      </c>
      <c r="I41" s="6"/>
      <c r="J41" s="22" t="str">
        <f>IF(P40="","",IF(MONTH(P40+1)&lt;&gt;MONTH(P40),"",P40+1))</f>
        <v/>
      </c>
      <c r="K41" s="22" t="str">
        <f>IF(J41="","",IF(MONTH(J41+1)&lt;&gt;MONTH(J41),"",J41+1))</f>
        <v/>
      </c>
      <c r="L41" s="22" t="str">
        <f t="shared" si="46"/>
        <v/>
      </c>
      <c r="M41" s="22" t="str">
        <f t="shared" si="47"/>
        <v/>
      </c>
      <c r="N41" s="22" t="str">
        <f t="shared" si="48"/>
        <v/>
      </c>
      <c r="O41" s="22" t="str">
        <f t="shared" si="49"/>
        <v/>
      </c>
      <c r="P41" s="22" t="str">
        <f t="shared" si="50"/>
        <v/>
      </c>
      <c r="Q41" s="6"/>
      <c r="R41" s="22">
        <f>IF(X40="","",IF(MONTH(X40+1)&lt;&gt;MONTH(X40),"",X40+1))</f>
        <v>47847</v>
      </c>
      <c r="S41" s="22">
        <f>IF(R41="","",IF(MONTH(R41+1)&lt;&gt;MONTH(R41),"",R41+1))</f>
        <v>47848</v>
      </c>
      <c r="T41" s="22" t="str">
        <f t="shared" si="51"/>
        <v/>
      </c>
      <c r="U41" s="22" t="str">
        <f t="shared" si="52"/>
        <v/>
      </c>
      <c r="V41" s="22" t="str">
        <f t="shared" si="53"/>
        <v/>
      </c>
      <c r="W41" s="22" t="str">
        <f t="shared" si="54"/>
        <v/>
      </c>
      <c r="X41" s="22" t="str">
        <f t="shared" si="55"/>
        <v/>
      </c>
    </row>
    <row r="42" spans="1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 ht="18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 ht="18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5" ht="18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8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4"/>
      <c r="S46" s="4"/>
      <c r="T46" s="4"/>
      <c r="U46" s="4"/>
      <c r="V46" s="4"/>
      <c r="W46" s="4"/>
      <c r="X46" s="4"/>
      <c r="Y46" s="4"/>
    </row>
    <row r="47" spans="1:25" s="4" customFormat="1" ht="21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6" customFormat="1" ht="16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S48" s="7"/>
      <c r="T48" s="7"/>
      <c r="U48" s="7"/>
      <c r="V48" s="7"/>
      <c r="W48" s="7"/>
      <c r="X48" s="7"/>
      <c r="Y48" s="7"/>
    </row>
    <row r="49" spans="1:25" s="7" customFormat="1" ht="18" customHeight="1" x14ac:dyDescent="0.35">
      <c r="Q49" s="6"/>
    </row>
    <row r="50" spans="1:25" s="7" customFormat="1" ht="18" customHeight="1" x14ac:dyDescent="0.35">
      <c r="Q50" s="6"/>
    </row>
    <row r="51" spans="1:25" s="7" customFormat="1" ht="18" customHeight="1" x14ac:dyDescent="0.35">
      <c r="Q51" s="6"/>
    </row>
    <row r="52" spans="1:25" s="7" customFormat="1" ht="18" customHeight="1" x14ac:dyDescent="0.35">
      <c r="Q52" s="6"/>
    </row>
    <row r="53" spans="1:25" s="7" customFormat="1" ht="18" customHeight="1" x14ac:dyDescent="0.35">
      <c r="Q53" s="6"/>
    </row>
    <row r="54" spans="1:25" s="7" customFormat="1" ht="18" customHeight="1" x14ac:dyDescent="0.3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</row>
    <row r="55" spans="1:25" ht="18" customHeight="1" x14ac:dyDescent="0.45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4" customFormat="1" ht="21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6" customFormat="1" ht="16.5" customHeight="1" x14ac:dyDescent="0.35">
      <c r="A57" s="7"/>
      <c r="B57" s="7"/>
      <c r="C57" s="7"/>
      <c r="D57" s="7"/>
      <c r="E57" s="7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7" customFormat="1" ht="18" customHeight="1" x14ac:dyDescent="0.35">
      <c r="I58" s="6"/>
    </row>
    <row r="59" spans="1:25" s="7" customFormat="1" ht="18" customHeight="1" x14ac:dyDescent="0.35">
      <c r="I59" s="6"/>
    </row>
    <row r="60" spans="1:25" s="7" customFormat="1" ht="18" customHeight="1" x14ac:dyDescent="0.35">
      <c r="I60" s="6"/>
    </row>
    <row r="61" spans="1:25" s="7" customFormat="1" ht="18" customHeight="1" x14ac:dyDescent="0.35">
      <c r="I61" s="6"/>
    </row>
    <row r="62" spans="1:25" s="7" customFormat="1" ht="18" customHeight="1" x14ac:dyDescent="0.35">
      <c r="I62" s="6"/>
    </row>
    <row r="63" spans="1:25" s="7" customFormat="1" ht="18" customHeight="1" x14ac:dyDescent="0.3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</row>
    <row r="64" spans="1:25" x14ac:dyDescent="0.3">
      <c r="I64" s="3"/>
      <c r="Q64" s="3"/>
    </row>
    <row r="65" spans="1: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3" customFormat="1" ht="15" customHeight="1" x14ac:dyDescent="0.3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I67" s="3"/>
      <c r="Q67" s="3"/>
    </row>
    <row r="68" spans="1:25" ht="13.5" customHeight="1" x14ac:dyDescent="0.3">
      <c r="I68" s="3"/>
      <c r="Q68" s="3"/>
    </row>
    <row r="69" spans="1:25" ht="13.5" customHeight="1" x14ac:dyDescent="0.3">
      <c r="I69" s="3"/>
      <c r="Q69" s="3"/>
    </row>
    <row r="70" spans="1:25" ht="13.5" customHeight="1" x14ac:dyDescent="0.3">
      <c r="I70" s="3"/>
      <c r="Q70" s="3"/>
    </row>
    <row r="71" spans="1:25" ht="13.5" customHeight="1" x14ac:dyDescent="0.3">
      <c r="I71" s="3"/>
      <c r="Q71" s="3"/>
    </row>
    <row r="72" spans="1:25" ht="13.5" customHeight="1" x14ac:dyDescent="0.3"/>
  </sheetData>
  <mergeCells count="18">
    <mergeCell ref="B5:X5"/>
    <mergeCell ref="AA9:AA14"/>
    <mergeCell ref="B25:H25"/>
    <mergeCell ref="J25:P25"/>
    <mergeCell ref="R25:X25"/>
    <mergeCell ref="D1:F1"/>
    <mergeCell ref="J1:K1"/>
    <mergeCell ref="O1:P1"/>
    <mergeCell ref="B4:X4"/>
    <mergeCell ref="B34:H34"/>
    <mergeCell ref="J34:P34"/>
    <mergeCell ref="R34:X34"/>
    <mergeCell ref="B7:H7"/>
    <mergeCell ref="J7:P7"/>
    <mergeCell ref="R7:X7"/>
    <mergeCell ref="B16:H16"/>
    <mergeCell ref="J16:P16"/>
    <mergeCell ref="R16:X16"/>
  </mergeCells>
  <conditionalFormatting sqref="B9:H14 J9:P14 R9:X14 B18:H23 J18:P23 R18:X23 B27:H32 J27:P32 R27:X32 B36:H41 J36:P41 R36:X41">
    <cfRule type="expression" dxfId="12" priority="1">
      <formula>OR(WEEKDAY(B9,1)=1,WEEKDAY(B9,1)=7)</formula>
    </cfRule>
  </conditionalFormatting>
  <conditionalFormatting sqref="B7">
    <cfRule type="expression" dxfId="11" priority="13">
      <formula>$J$1=1</formula>
    </cfRule>
  </conditionalFormatting>
  <conditionalFormatting sqref="J7">
    <cfRule type="expression" dxfId="10" priority="12">
      <formula>$J$1=1</formula>
    </cfRule>
  </conditionalFormatting>
  <conditionalFormatting sqref="R7">
    <cfRule type="expression" dxfId="9" priority="11">
      <formula>$J$1=1</formula>
    </cfRule>
  </conditionalFormatting>
  <conditionalFormatting sqref="B16">
    <cfRule type="expression" dxfId="8" priority="10">
      <formula>$J$1=1</formula>
    </cfRule>
  </conditionalFormatting>
  <conditionalFormatting sqref="J16">
    <cfRule type="expression" dxfId="7" priority="9">
      <formula>$J$1=1</formula>
    </cfRule>
  </conditionalFormatting>
  <conditionalFormatting sqref="R16">
    <cfRule type="expression" dxfId="6" priority="8">
      <formula>$J$1=1</formula>
    </cfRule>
  </conditionalFormatting>
  <conditionalFormatting sqref="B25">
    <cfRule type="expression" dxfId="5" priority="7">
      <formula>$J$1=1</formula>
    </cfRule>
  </conditionalFormatting>
  <conditionalFormatting sqref="J25">
    <cfRule type="expression" dxfId="4" priority="6">
      <formula>$J$1=1</formula>
    </cfRule>
  </conditionalFormatting>
  <conditionalFormatting sqref="R25">
    <cfRule type="expression" dxfId="3" priority="5">
      <formula>$J$1=1</formula>
    </cfRule>
  </conditionalFormatting>
  <conditionalFormatting sqref="B34">
    <cfRule type="expression" dxfId="2" priority="4">
      <formula>$J$1=1</formula>
    </cfRule>
  </conditionalFormatting>
  <conditionalFormatting sqref="J34">
    <cfRule type="expression" dxfId="1" priority="3">
      <formula>$J$1=1</formula>
    </cfRule>
  </conditionalFormatting>
  <conditionalFormatting sqref="R34">
    <cfRule type="expression" dxfId="0" priority="2">
      <formula>$J$1=1</formula>
    </cfRule>
  </conditionalFormatting>
  <printOptions horizontalCentered="1"/>
  <pageMargins left="0.35" right="0.35" top="0.4" bottom="0.4" header="0.25" footer="0.25"/>
  <pageSetup paperSize="9" scale="91"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2021-01-22T05:52:51Z</dcterms:modified>
</cp:coreProperties>
</file>