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xr:revisionPtr revIDLastSave="0" documentId="8_{4E607FAD-87A8-47EA-A23D-7F4636FE5EA2}" xr6:coauthVersionLast="45" xr6:coauthVersionMax="45" xr10:uidLastSave="{00000000-0000-0000-0000-000000000000}"/>
  <bookViews>
    <workbookView xWindow="-110" yWindow="-110" windowWidth="19420" windowHeight="1042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Настройка" sheetId="27" r:id="rId13"/>
  </sheets>
  <definedNames>
    <definedName name="день_начала">Настройка!$D$10</definedName>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40" l="1"/>
  <c r="K2" i="41"/>
  <c r="K2" i="42"/>
  <c r="K2" i="43"/>
  <c r="K2" i="44"/>
  <c r="K2" i="45"/>
  <c r="K2" i="46"/>
  <c r="K2" i="47"/>
  <c r="K2" i="48"/>
  <c r="K2" i="49"/>
  <c r="K2" i="50"/>
  <c r="K2" i="1"/>
  <c r="O2" i="1"/>
  <c r="Y2" i="40"/>
  <c r="X2" i="40"/>
  <c r="W2" i="40"/>
  <c r="V2" i="40"/>
  <c r="U2" i="40"/>
  <c r="T2" i="40"/>
  <c r="S2" i="40"/>
  <c r="Q2" i="40"/>
  <c r="P2" i="40"/>
  <c r="O2" i="40"/>
  <c r="N2" i="40"/>
  <c r="M2" i="40"/>
  <c r="L2" i="40"/>
  <c r="Y2" i="41"/>
  <c r="X2" i="41"/>
  <c r="W2" i="41"/>
  <c r="V2" i="41"/>
  <c r="U2" i="41"/>
  <c r="T2" i="41"/>
  <c r="S2" i="41"/>
  <c r="Q2" i="41"/>
  <c r="P2" i="41"/>
  <c r="O2" i="41"/>
  <c r="N2" i="41"/>
  <c r="M2" i="41"/>
  <c r="L2" i="41"/>
  <c r="Y2" i="42"/>
  <c r="X2" i="42"/>
  <c r="W2" i="42"/>
  <c r="V2" i="42"/>
  <c r="U2" i="42"/>
  <c r="T2" i="42"/>
  <c r="S2" i="42"/>
  <c r="Q2" i="42"/>
  <c r="P2" i="42"/>
  <c r="O2" i="42"/>
  <c r="N2" i="42"/>
  <c r="M2" i="42"/>
  <c r="L2" i="42"/>
  <c r="Y2" i="43"/>
  <c r="X2" i="43"/>
  <c r="W2" i="43"/>
  <c r="V2" i="43"/>
  <c r="U2" i="43"/>
  <c r="T2" i="43"/>
  <c r="S2" i="43"/>
  <c r="Q2" i="43"/>
  <c r="P2" i="43"/>
  <c r="O2" i="43"/>
  <c r="N2" i="43"/>
  <c r="M2" i="43"/>
  <c r="L2" i="43"/>
  <c r="Y2" i="44"/>
  <c r="X2" i="44"/>
  <c r="W2" i="44"/>
  <c r="V2" i="44"/>
  <c r="U2" i="44"/>
  <c r="T2" i="44"/>
  <c r="S2" i="44"/>
  <c r="Q2" i="44"/>
  <c r="P2" i="44"/>
  <c r="O2" i="44"/>
  <c r="N2" i="44"/>
  <c r="M2" i="44"/>
  <c r="L2" i="44"/>
  <c r="Y2" i="45"/>
  <c r="X2" i="45"/>
  <c r="W2" i="45"/>
  <c r="V2" i="45"/>
  <c r="U2" i="45"/>
  <c r="T2" i="45"/>
  <c r="S2" i="45"/>
  <c r="Q2" i="45"/>
  <c r="P2" i="45"/>
  <c r="O2" i="45"/>
  <c r="N2" i="45"/>
  <c r="M2" i="45"/>
  <c r="L2" i="45"/>
  <c r="Y2" i="46"/>
  <c r="X2" i="46"/>
  <c r="W2" i="46"/>
  <c r="V2" i="46"/>
  <c r="U2" i="46"/>
  <c r="T2" i="46"/>
  <c r="S2" i="46"/>
  <c r="Q2" i="46"/>
  <c r="P2" i="46"/>
  <c r="O2" i="46"/>
  <c r="N2" i="46"/>
  <c r="M2" i="46"/>
  <c r="L2" i="46"/>
  <c r="Y2" i="47"/>
  <c r="X2" i="47"/>
  <c r="W2" i="47"/>
  <c r="V2" i="47"/>
  <c r="U2" i="47"/>
  <c r="T2" i="47"/>
  <c r="S2" i="47"/>
  <c r="Q2" i="47"/>
  <c r="P2" i="47"/>
  <c r="O2" i="47"/>
  <c r="N2" i="47"/>
  <c r="M2" i="47"/>
  <c r="L2" i="47"/>
  <c r="Y2" i="48"/>
  <c r="X2" i="48"/>
  <c r="W2" i="48"/>
  <c r="V2" i="48"/>
  <c r="U2" i="48"/>
  <c r="T2" i="48"/>
  <c r="S2" i="48"/>
  <c r="Q2" i="48"/>
  <c r="P2" i="48"/>
  <c r="O2" i="48"/>
  <c r="N2" i="48"/>
  <c r="M2" i="48"/>
  <c r="L2" i="48"/>
  <c r="Y2" i="49"/>
  <c r="X2" i="49"/>
  <c r="W2" i="49"/>
  <c r="V2" i="49"/>
  <c r="U2" i="49"/>
  <c r="T2" i="49"/>
  <c r="S2" i="49"/>
  <c r="Q2" i="49"/>
  <c r="P2" i="49"/>
  <c r="O2" i="49"/>
  <c r="N2" i="49"/>
  <c r="M2" i="49"/>
  <c r="L2" i="49"/>
  <c r="Y2" i="50"/>
  <c r="X2" i="50"/>
  <c r="W2" i="50"/>
  <c r="V2" i="50"/>
  <c r="U2" i="50"/>
  <c r="T2" i="50"/>
  <c r="S2" i="50"/>
  <c r="Q2" i="50"/>
  <c r="P2" i="50"/>
  <c r="O2" i="50"/>
  <c r="N2" i="50"/>
  <c r="M2" i="50"/>
  <c r="L2" i="50"/>
  <c r="Y2" i="1"/>
  <c r="X2" i="1"/>
  <c r="W2" i="1"/>
  <c r="V2" i="1"/>
  <c r="U2" i="1"/>
  <c r="T2" i="1"/>
  <c r="S2" i="1"/>
  <c r="Q2" i="1"/>
  <c r="P2" i="1"/>
  <c r="N2" i="1"/>
  <c r="M2" i="1"/>
  <c r="L2" i="1"/>
  <c r="A1" i="50"/>
  <c r="K1" i="50" s="1"/>
  <c r="L8" i="50" s="1"/>
  <c r="A1" i="49"/>
  <c r="A10" i="49" s="1"/>
  <c r="A1" i="48"/>
  <c r="A10" i="48" s="1"/>
  <c r="A1" i="47"/>
  <c r="A10" i="47" s="1"/>
  <c r="A1" i="46"/>
  <c r="A10" i="46" s="1"/>
  <c r="A1" i="45"/>
  <c r="A10" i="45" s="1"/>
  <c r="A1" i="44"/>
  <c r="A10" i="44" s="1"/>
  <c r="A1" i="43"/>
  <c r="A10" i="43" s="1"/>
  <c r="A1" i="42"/>
  <c r="K1" i="42" s="1"/>
  <c r="L8" i="42" s="1"/>
  <c r="A1" i="41"/>
  <c r="A10" i="41" s="1"/>
  <c r="A1" i="40"/>
  <c r="K1" i="40" s="1"/>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A1" i="1"/>
  <c r="K1" i="1" s="1"/>
  <c r="P3" i="41" l="1"/>
  <c r="Q5" i="41"/>
  <c r="N5" i="41"/>
  <c r="P4" i="43"/>
  <c r="K8" i="41"/>
  <c r="Q4" i="41"/>
  <c r="P5" i="41"/>
  <c r="K3" i="41"/>
  <c r="Q7" i="41"/>
  <c r="O5" i="41"/>
  <c r="N4" i="41"/>
  <c r="P7" i="41"/>
  <c r="O8" i="41"/>
  <c r="L3"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<sst xmlns="http://schemas.openxmlformats.org/spreadsheetml/2006/main" count="19" uniqueCount="8">
  <si>
    <r>
      <t>Шаг 1.</t>
    </r>
    <r>
      <rPr>
        <b/>
        <sz val="14"/>
        <color theme="1" tint="0.34998626667073579"/>
        <rFont val="Arial"/>
        <family val="2"/>
        <scheme val="minor"/>
      </rPr>
      <t xml:space="preserve"> Введите год и месяц начала</t>
    </r>
  </si>
  <si>
    <r>
      <t>Шаг 2.</t>
    </r>
    <r>
      <rPr>
        <b/>
        <sz val="14"/>
        <color theme="1" tint="0.34998626667073579"/>
        <rFont val="Arial"/>
        <family val="2"/>
        <scheme val="minor"/>
      </rPr>
      <t xml:space="preserve"> Выберите день начала</t>
    </r>
  </si>
  <si>
    <t>Год</t>
  </si>
  <si>
    <t>Месяц начала</t>
  </si>
  <si>
    <t>Первый день недели</t>
  </si>
  <si>
    <t>1 = Янв, 2 = Фев и т. д.</t>
  </si>
  <si>
    <t>1 = Вс, 2 = Пн и т. д.</t>
  </si>
  <si>
    <t>Примечания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</si>
</sst>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 &quot;lei&quot;_-;\-* #,##0.00\ &quot;lei&quot;_-;_-* &quot;-&quot;??\ &quot;lei&quot;_-;_-@_-"/>
    <numFmt numFmtId="166" formatCode="_-* #,##0\ &quot;lei&quot;_-;\-* #,##0\ &quot;lei&quot;_-;_-* &quot;-&quot;\ &quot;lei&quot;_-;_-@_-"/>
    <numFmt numFmtId="167" formatCode="mmmm\ yyyy"/>
    <numFmt numFmtId="168" formatCode="dddd"/>
    <numFmt numFmtId="169" formatCode="d"/>
    <numFmt numFmtId="170" formatCode="mmmm\ \'yy"/>
    <numFmt numFmtId="171" formatCode="_-* #,##0.00\ _₽_-;\-* #,##0.00\ _₽_-;_-* &quot;-&quot;??\ _₽_-;_-@_-"/>
  </numFmts>
  <fonts count="52" x14ac:knownFonts="1">
    <font>
      <sz val="10"/>
      <name val="Arial"/>
      <family val="2"/>
    </font>
    <font>
      <sz val="11"/>
      <color theme="1"/>
      <name val="Arial"/>
      <family val="2"/>
      <scheme val="minor"/>
    </font>
    <font>
      <sz val="8"/>
      <name val="Arial"/>
      <family val="2"/>
    </font>
    <font>
      <sz val="7"/>
      <name val="Arial"/>
      <family val="2"/>
    </font>
    <font>
      <b/>
      <sz val="14"/>
      <name val="Arial"/>
      <family val="2"/>
      <scheme val="minor"/>
    </font>
    <font>
      <sz val="8"/>
      <color theme="4" tint="-0.249977111117893"/>
      <name val="Arial"/>
      <family val="2"/>
      <scheme val="minor"/>
    </font>
    <font>
      <sz val="8"/>
      <name val="Arial"/>
      <family val="2"/>
      <scheme val="minor"/>
    </font>
    <font>
      <sz val="11"/>
      <color theme="1" tint="0.34998626667073579"/>
      <name val="Arial"/>
      <family val="2"/>
      <scheme val="minor"/>
    </font>
    <font>
      <b/>
      <sz val="12"/>
      <color theme="0"/>
      <name val="Arial"/>
      <family val="2"/>
      <scheme val="major"/>
    </font>
    <font>
      <u/>
      <sz val="10"/>
      <color indexed="12"/>
      <name val="Arial"/>
      <family val="2"/>
    </font>
    <font>
      <sz val="10"/>
      <color theme="1" tint="0.499984740745262"/>
      <name val="Arial"/>
      <family val="2"/>
      <scheme val="minor"/>
    </font>
    <font>
      <sz val="8"/>
      <color theme="1" tint="0.499984740745262"/>
      <name val="Arial"/>
      <family val="2"/>
      <scheme val="minor"/>
    </font>
    <font>
      <sz val="10"/>
      <name val="Arial"/>
      <family val="2"/>
    </font>
    <font>
      <sz val="10"/>
      <name val="Arial"/>
      <family val="2"/>
      <scheme val="minor"/>
    </font>
    <font>
      <sz val="10"/>
      <name val="Arial"/>
      <family val="2"/>
      <scheme val="major"/>
    </font>
    <font>
      <b/>
      <sz val="14"/>
      <color theme="4" tint="-0.249977111117893"/>
      <name val="Arial"/>
      <family val="2"/>
      <scheme val="minor"/>
    </font>
    <font>
      <b/>
      <sz val="14"/>
      <color theme="1" tint="0.34998626667073579"/>
      <name val="Arial"/>
      <family val="2"/>
      <scheme val="minor"/>
    </font>
    <font>
      <sz val="14"/>
      <name val="Arial"/>
      <family val="2"/>
      <scheme val="minor"/>
    </font>
    <font>
      <b/>
      <sz val="14"/>
      <color theme="0"/>
      <name val="Arial"/>
      <family val="2"/>
      <scheme val="minor"/>
    </font>
    <font>
      <b/>
      <sz val="20"/>
      <color theme="0"/>
      <name val="Arial"/>
      <family val="2"/>
      <scheme val="major"/>
    </font>
    <font>
      <b/>
      <sz val="18"/>
      <color theme="0"/>
      <name val="Arial"/>
      <family val="2"/>
      <scheme val="major"/>
    </font>
    <font>
      <b/>
      <sz val="48"/>
      <color theme="4" tint="-0.249977111117893"/>
      <name val="Arial"/>
      <family val="2"/>
      <scheme val="major"/>
    </font>
    <font>
      <b/>
      <sz val="16"/>
      <color theme="0"/>
      <name val="Arial"/>
      <family val="2"/>
      <scheme val="major"/>
    </font>
    <font>
      <b/>
      <sz val="11"/>
      <color theme="4" tint="-0.499984740745262"/>
      <name val="Arial"/>
      <family val="2"/>
      <scheme val="major"/>
    </font>
    <font>
      <b/>
      <sz val="9"/>
      <color theme="4"/>
      <name val="Arial"/>
      <family val="2"/>
      <scheme val="minor"/>
    </font>
    <font>
      <sz val="9"/>
      <name val="Arial"/>
      <family val="1"/>
      <scheme val="minor"/>
    </font>
    <font>
      <sz val="9"/>
      <name val="Arial"/>
      <family val="2"/>
    </font>
    <font>
      <sz val="9"/>
      <color indexed="60"/>
      <name val="Century Gothic"/>
      <family val="2"/>
    </font>
    <font>
      <sz val="13"/>
      <color theme="1" tint="0.249977111117893"/>
      <name val="Arial"/>
      <family val="2"/>
      <scheme val="minor"/>
    </font>
    <font>
      <sz val="13"/>
      <name val="Arial"/>
      <family val="2"/>
      <scheme val="minor"/>
    </font>
    <font>
      <b/>
      <sz val="12"/>
      <color theme="1" tint="0.499984740745262"/>
      <name val="Arial"/>
      <family val="2"/>
      <scheme val="minor"/>
    </font>
    <font>
      <sz val="10"/>
      <color theme="1" tint="0.34998626667073579"/>
      <name val="Arial"/>
      <family val="2"/>
      <scheme val="minor"/>
    </font>
    <font>
      <b/>
      <sz val="9"/>
      <color theme="4" tint="-0.249977111117893"/>
      <name val="Arial"/>
      <family val="2"/>
      <scheme val="major"/>
    </font>
    <font>
      <u/>
      <sz val="11"/>
      <color theme="1" tint="0.499984740745262"/>
      <name val="Arial"/>
      <family val="2"/>
      <scheme val="minor"/>
    </font>
    <font>
      <sz val="10"/>
      <color theme="0" tint="-0.34998626667073579"/>
      <name val="Arial"/>
      <family val="2"/>
    </font>
    <font>
      <u/>
      <sz val="10"/>
      <color theme="11"/>
      <name val="Arial"/>
      <family val="2"/>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9" fillId="0" borderId="0" applyNumberFormat="0" applyFill="0" applyBorder="0" applyAlignment="0" applyProtection="0">
      <alignment vertical="top"/>
      <protection locked="0"/>
    </xf>
    <xf numFmtId="171" fontId="12" fillId="0" borderId="0" applyFont="0" applyFill="0" applyBorder="0" applyAlignment="0" applyProtection="0"/>
    <xf numFmtId="0" fontId="35" fillId="0" borderId="0" applyNumberForma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22" applyNumberFormat="0" applyAlignment="0" applyProtection="0"/>
    <xf numFmtId="0" fontId="44" fillId="10" borderId="23" applyNumberFormat="0" applyAlignment="0" applyProtection="0"/>
    <xf numFmtId="0" fontId="45" fillId="10" borderId="22" applyNumberFormat="0" applyAlignment="0" applyProtection="0"/>
    <xf numFmtId="0" fontId="46" fillId="0" borderId="24" applyNumberFormat="0" applyFill="0" applyAlignment="0" applyProtection="0"/>
    <xf numFmtId="0" fontId="47" fillId="11" borderId="25" applyNumberFormat="0" applyAlignment="0" applyProtection="0"/>
    <xf numFmtId="0" fontId="48" fillId="0" borderId="0" applyNumberFormat="0" applyFill="0" applyBorder="0" applyAlignment="0" applyProtection="0"/>
    <xf numFmtId="0" fontId="12" fillId="12" borderId="26" applyNumberFormat="0" applyFont="0" applyAlignment="0" applyProtection="0"/>
    <xf numFmtId="0" fontId="49" fillId="0" borderId="0" applyNumberFormat="0" applyFill="0" applyBorder="0" applyAlignment="0" applyProtection="0"/>
    <xf numFmtId="0" fontId="50" fillId="0" borderId="27" applyNumberFormat="0" applyFill="0" applyAlignment="0" applyProtection="0"/>
    <xf numFmtId="0" fontId="5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7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9" fillId="0" borderId="10" xfId="1" applyBorder="1" applyAlignment="1" applyProtection="1">
      <alignment horizontal="center"/>
    </xf>
    <xf numFmtId="0" fontId="11" fillId="0" borderId="4" xfId="0" applyFont="1" applyBorder="1" applyAlignment="1">
      <alignment vertical="center"/>
    </xf>
    <xf numFmtId="0" fontId="0" fillId="0" borderId="4" xfId="0" applyBorder="1"/>
    <xf numFmtId="0" fontId="10" fillId="0" borderId="2" xfId="0" applyFont="1" applyBorder="1"/>
    <xf numFmtId="0" fontId="13" fillId="0" borderId="0" xfId="0" applyFont="1"/>
    <xf numFmtId="0" fontId="14" fillId="0" borderId="0" xfId="0" applyFont="1"/>
    <xf numFmtId="0" fontId="13" fillId="0" borderId="9" xfId="0" applyFont="1" applyBorder="1"/>
    <xf numFmtId="0" fontId="13" fillId="0" borderId="10" xfId="0" applyFont="1" applyBorder="1"/>
    <xf numFmtId="0" fontId="13" fillId="0" borderId="11" xfId="0" applyFont="1" applyBorder="1"/>
    <xf numFmtId="0" fontId="13" fillId="0" borderId="12" xfId="0" applyFont="1" applyBorder="1"/>
    <xf numFmtId="0" fontId="13" fillId="0" borderId="13" xfId="0" applyFont="1" applyBorder="1"/>
    <xf numFmtId="0" fontId="15" fillId="2" borderId="0" xfId="0" applyFont="1" applyFill="1" applyAlignment="1">
      <alignment horizontal="left" vertical="center"/>
    </xf>
    <xf numFmtId="0" fontId="17" fillId="0" borderId="0" xfId="0" applyFont="1"/>
    <xf numFmtId="0" fontId="18" fillId="4" borderId="17" xfId="0" applyFont="1" applyFill="1" applyBorder="1" applyAlignment="1">
      <alignment horizontal="center" vertical="center"/>
    </xf>
    <xf numFmtId="0" fontId="4" fillId="2" borderId="18" xfId="0" applyFont="1" applyFill="1" applyBorder="1" applyAlignment="1">
      <alignment horizontal="center" vertical="center"/>
    </xf>
    <xf numFmtId="0" fontId="19" fillId="4" borderId="0" xfId="0" applyFont="1" applyFill="1" applyAlignment="1">
      <alignment horizontal="left" vertical="center" indent="1"/>
    </xf>
    <xf numFmtId="0" fontId="20" fillId="4" borderId="0" xfId="0" applyFont="1" applyFill="1" applyAlignment="1">
      <alignment vertical="center"/>
    </xf>
    <xf numFmtId="0" fontId="8" fillId="4" borderId="0" xfId="0" applyFont="1" applyFill="1" applyAlignment="1">
      <alignment horizontal="center" vertical="center"/>
    </xf>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24" fillId="0" borderId="0" xfId="0" applyFont="1" applyAlignment="1">
      <alignment horizontal="center" shrinkToFit="1"/>
    </xf>
    <xf numFmtId="0" fontId="26" fillId="0" borderId="0" xfId="0" applyFont="1"/>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left" vertical="center" indent="1"/>
    </xf>
    <xf numFmtId="0" fontId="30" fillId="0" borderId="0" xfId="2" applyNumberFormat="1" applyFont="1" applyAlignment="1">
      <alignment horizontal="left"/>
    </xf>
    <xf numFmtId="0" fontId="31" fillId="0" borderId="0" xfId="0" applyFont="1" applyAlignment="1">
      <alignment horizontal="left" vertical="top" wrapText="1"/>
    </xf>
    <xf numFmtId="14" fontId="21" fillId="0" borderId="0" xfId="0" applyNumberFormat="1" applyFont="1" applyAlignment="1">
      <alignment horizontal="left" vertical="top"/>
    </xf>
    <xf numFmtId="14" fontId="32" fillId="0" borderId="0" xfId="0" applyNumberFormat="1" applyFont="1" applyAlignment="1">
      <alignment vertical="top"/>
    </xf>
    <xf numFmtId="14" fontId="32" fillId="0" borderId="0" xfId="0" applyNumberFormat="1" applyFont="1" applyAlignment="1">
      <alignment horizontal="left" vertical="top"/>
    </xf>
    <xf numFmtId="169" fontId="4" fillId="3" borderId="1" xfId="0" applyNumberFormat="1" applyFont="1" applyFill="1" applyBorder="1" applyAlignment="1">
      <alignment horizontal="center" vertical="center" shrinkToFit="1"/>
    </xf>
    <xf numFmtId="169" fontId="4" fillId="0" borderId="1" xfId="0" applyNumberFormat="1" applyFont="1" applyBorder="1" applyAlignment="1">
      <alignment horizontal="center" vertical="center" shrinkToFit="1"/>
    </xf>
    <xf numFmtId="169" fontId="25" fillId="0" borderId="0" xfId="0" applyNumberFormat="1" applyFont="1" applyAlignment="1">
      <alignment horizontal="center" vertical="center" shrinkToFit="1"/>
    </xf>
    <xf numFmtId="170" fontId="0" fillId="0" borderId="0" xfId="0" applyNumberFormat="1" applyAlignment="1">
      <alignment vertical="center"/>
    </xf>
    <xf numFmtId="0" fontId="33" fillId="0" borderId="0" xfId="1" applyFont="1" applyAlignment="1" applyProtection="1">
      <alignment horizontal="left"/>
    </xf>
    <xf numFmtId="0" fontId="31" fillId="0" borderId="0" xfId="0" applyFont="1" applyAlignment="1">
      <alignment horizontal="left" vertical="top" wrapText="1"/>
    </xf>
    <xf numFmtId="0" fontId="30" fillId="0" borderId="0" xfId="2" applyNumberFormat="1" applyFont="1" applyAlignment="1">
      <alignment horizontal="lef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9" fontId="4" fillId="3" borderId="1" xfId="0" applyNumberFormat="1" applyFont="1" applyFill="1" applyBorder="1" applyAlignment="1">
      <alignment horizontal="center" vertical="center" shrinkToFit="1"/>
    </xf>
    <xf numFmtId="169"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169" fontId="4" fillId="0" borderId="1" xfId="0" applyNumberFormat="1" applyFont="1" applyBorder="1" applyAlignment="1">
      <alignment horizontal="center" vertical="center" shrinkToFit="1"/>
    </xf>
    <xf numFmtId="169"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6" fillId="0" borderId="0" xfId="0" applyFont="1" applyAlignment="1">
      <alignment horizontal="center" vertical="center"/>
    </xf>
    <xf numFmtId="0" fontId="6" fillId="0" borderId="8" xfId="0" applyFont="1" applyBorder="1" applyAlignment="1">
      <alignment horizontal="center" vertical="center"/>
    </xf>
    <xf numFmtId="0" fontId="34" fillId="0" borderId="8" xfId="1" applyFont="1" applyBorder="1" applyAlignment="1" applyProtection="1">
      <alignment horizontal="right" vertical="center"/>
    </xf>
    <xf numFmtId="0" fontId="34" fillId="0" borderId="6" xfId="1" applyFont="1" applyBorder="1" applyAlignment="1" applyProtection="1">
      <alignment horizontal="right" vertical="center"/>
    </xf>
    <xf numFmtId="0" fontId="34" fillId="0" borderId="0" xfId="1" applyFont="1" applyAlignment="1" applyProtection="1">
      <alignment horizontal="right" vertical="center"/>
    </xf>
    <xf numFmtId="0" fontId="34" fillId="0" borderId="4" xfId="1" applyFont="1" applyBorder="1" applyAlignment="1" applyProtection="1">
      <alignment horizontal="right" vertical="center"/>
    </xf>
    <xf numFmtId="167" fontId="21" fillId="0" borderId="0" xfId="0" applyNumberFormat="1" applyFont="1" applyAlignment="1">
      <alignment horizontal="left" vertical="top"/>
    </xf>
    <xf numFmtId="168" fontId="22" fillId="4" borderId="14" xfId="0" applyNumberFormat="1" applyFont="1" applyFill="1" applyBorder="1" applyAlignment="1">
      <alignment horizontal="center" vertical="center" shrinkToFit="1"/>
    </xf>
    <xf numFmtId="168" fontId="22" fillId="4" borderId="15" xfId="0" applyNumberFormat="1" applyFont="1" applyFill="1" applyBorder="1" applyAlignment="1">
      <alignment horizontal="center" vertical="center" shrinkToFit="1"/>
    </xf>
    <xf numFmtId="170" fontId="23" fillId="5" borderId="0" xfId="0" applyNumberFormat="1" applyFont="1" applyFill="1" applyAlignment="1">
      <alignment horizontal="center" vertical="center"/>
    </xf>
    <xf numFmtId="168" fontId="22" fillId="4" borderId="16" xfId="0" applyNumberFormat="1" applyFont="1" applyFill="1" applyBorder="1" applyAlignment="1">
      <alignment horizontal="center" vertical="center" shrinkToFit="1"/>
    </xf>
  </cellXfs>
  <cellStyles count="49">
    <cellStyle name="20% — акцент1" xfId="26" builtinId="30" customBuiltin="1"/>
    <cellStyle name="20% — акцент2" xfId="30" builtinId="34" customBuiltin="1"/>
    <cellStyle name="20% — акцент3" xfId="34" builtinId="38" customBuiltin="1"/>
    <cellStyle name="20% — акцент4" xfId="38" builtinId="42" customBuiltin="1"/>
    <cellStyle name="20% — акцент5" xfId="42" builtinId="46" customBuiltin="1"/>
    <cellStyle name="20% — акцент6" xfId="46" builtinId="50" customBuiltin="1"/>
    <cellStyle name="40% — акцент1" xfId="27" builtinId="31" customBuiltin="1"/>
    <cellStyle name="40% — акцент2" xfId="31" builtinId="35" customBuiltin="1"/>
    <cellStyle name="40% — акцент3" xfId="35" builtinId="39" customBuiltin="1"/>
    <cellStyle name="40% — акцент4" xfId="39" builtinId="43" customBuiltin="1"/>
    <cellStyle name="40% — акцент5" xfId="43" builtinId="47" customBuiltin="1"/>
    <cellStyle name="40% — акцент6" xfId="47" builtinId="51" customBuiltin="1"/>
    <cellStyle name="60% — акцент1" xfId="28" builtinId="32" customBuiltin="1"/>
    <cellStyle name="60% — акцент2" xfId="32" builtinId="36" customBuiltin="1"/>
    <cellStyle name="60% — акцент3" xfId="36" builtinId="40" customBuiltin="1"/>
    <cellStyle name="60% — акцент4" xfId="40" builtinId="44" customBuiltin="1"/>
    <cellStyle name="60% — акцент5" xfId="44" builtinId="48" customBuiltin="1"/>
    <cellStyle name="60% — акцент6" xfId="48" builtinId="52" customBuiltin="1"/>
    <cellStyle name="Акцент1" xfId="25" builtinId="29" customBuiltin="1"/>
    <cellStyle name="Акцент2" xfId="29" builtinId="33" customBuiltin="1"/>
    <cellStyle name="Акцент3" xfId="33" builtinId="37" customBuiltin="1"/>
    <cellStyle name="Акцент4" xfId="37" builtinId="41" customBuiltin="1"/>
    <cellStyle name="Акцент5" xfId="41" builtinId="45" customBuiltin="1"/>
    <cellStyle name="Акцент6" xfId="45" builtinId="49" customBuiltin="1"/>
    <cellStyle name="Ввод " xfId="16" builtinId="20" customBuiltin="1"/>
    <cellStyle name="Вывод" xfId="17" builtinId="21" customBuiltin="1"/>
    <cellStyle name="Вычисление" xfId="18" builtinId="22" customBuiltin="1"/>
    <cellStyle name="Гиперссылка" xfId="1" builtinId="8" customBuiltin="1"/>
    <cellStyle name="Денежный" xfId="5" builtinId="4" customBuiltin="1"/>
    <cellStyle name="Денежный [0]" xfId="6" builtinId="7" customBuiltin="1"/>
    <cellStyle name="Заголовок 1" xfId="9" builtinId="16" customBuiltin="1"/>
    <cellStyle name="Заголовок 2" xfId="10" builtinId="17" customBuiltin="1"/>
    <cellStyle name="Заголовок 3" xfId="11" builtinId="18" customBuiltin="1"/>
    <cellStyle name="Заголовок 4" xfId="12" builtinId="19" customBuiltin="1"/>
    <cellStyle name="Итог" xfId="24" builtinId="25" customBuiltin="1"/>
    <cellStyle name="Контрольная ячейка" xfId="20" builtinId="23" customBuiltin="1"/>
    <cellStyle name="Название" xfId="8" builtinId="15" customBuiltin="1"/>
    <cellStyle name="Нейтральный" xfId="15" builtinId="28" customBuiltin="1"/>
    <cellStyle name="Обычный" xfId="0" builtinId="0" customBuiltin="1"/>
    <cellStyle name="Открывавшаяся гиперссылка" xfId="3" builtinId="9" customBuiltin="1"/>
    <cellStyle name="Плохой" xfId="14" builtinId="27" customBuiltin="1"/>
    <cellStyle name="Пояснение" xfId="23" builtinId="53" customBuiltin="1"/>
    <cellStyle name="Примечание" xfId="22" builtinId="10" customBuiltin="1"/>
    <cellStyle name="Процентный" xfId="7" builtinId="5" customBuiltin="1"/>
    <cellStyle name="Связанная ячейка" xfId="19" builtinId="24" customBuiltin="1"/>
    <cellStyle name="Текст предупреждения" xfId="21" builtinId="11" customBuiltin="1"/>
    <cellStyle name="Финансовый" xfId="2" builtinId="3" customBuiltin="1"/>
    <cellStyle name="Финансовый [0]" xfId="4" builtinId="6" customBuiltin="1"/>
    <cellStyle name="Хороший" xfId="13" builtinId="26"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B45"/>
  <sheetViews>
    <sheetView showGridLines="0" tabSelected="1" zoomScaleNormal="100" workbookViewId="0">
      <selection activeCell="AB40" sqref="AB40"/>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1" width="2.54296875" customWidth="1"/>
    <col min="12"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DATE(Настройка!D5,Настройка!D7,1)</f>
        <v>46388</v>
      </c>
      <c r="B1" s="73"/>
      <c r="C1" s="73"/>
      <c r="D1" s="73"/>
      <c r="E1" s="73"/>
      <c r="F1" s="73"/>
      <c r="G1" s="73"/>
      <c r="H1" s="73"/>
      <c r="I1" s="39"/>
      <c r="J1" s="39"/>
      <c r="K1" s="76">
        <f>DATE(YEAR(A1),MONTH(A1)-1,1)</f>
        <v>46357</v>
      </c>
      <c r="L1" s="76"/>
      <c r="M1" s="76"/>
      <c r="N1" s="76"/>
      <c r="O1" s="76"/>
      <c r="P1" s="76"/>
      <c r="Q1" s="76"/>
      <c r="S1" s="76">
        <f>DATE(YEAR(A1),MONTH(A1)+1,1)</f>
        <v>46419</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f t="shared" si="0"/>
        <v>46357</v>
      </c>
      <c r="M3" s="44">
        <f t="shared" si="0"/>
        <v>46358</v>
      </c>
      <c r="N3" s="44">
        <f t="shared" si="0"/>
        <v>46359</v>
      </c>
      <c r="O3" s="44">
        <f t="shared" si="0"/>
        <v>46360</v>
      </c>
      <c r="P3" s="44">
        <f t="shared" si="0"/>
        <v>46361</v>
      </c>
      <c r="Q3" s="44">
        <f t="shared" si="0"/>
        <v>46362</v>
      </c>
      <c r="R3" s="3"/>
      <c r="S3" s="44">
        <f t="shared" ref="S3:Y8" si="1">IF(MONTH($S$1)&lt;&gt;MONTH($S$1-(WEEKDAY($S$1,1)-(день_начала-1))-IF((WEEKDAY($S$1,1)-(день_начала-1))&lt;=0,7,0)+(ROW(S3)-ROW($S$3))*7+(COLUMN(S3)-COLUMN($S$3)+1)),"",$S$1-(WEEKDAY($S$1,1)-(день_начала-1))-IF((WEEKDAY($S$1,1)-(день_начала-1))&lt;=0,7,0)+(ROW(S3)-ROW($S$3))*7+(COLUMN(S3)-COLUMN($S$3)+1))</f>
        <v>46419</v>
      </c>
      <c r="T3" s="44">
        <f t="shared" si="1"/>
        <v>46420</v>
      </c>
      <c r="U3" s="44">
        <f t="shared" si="1"/>
        <v>46421</v>
      </c>
      <c r="V3" s="44">
        <f t="shared" si="1"/>
        <v>46422</v>
      </c>
      <c r="W3" s="44">
        <f t="shared" si="1"/>
        <v>46423</v>
      </c>
      <c r="X3" s="44">
        <f t="shared" si="1"/>
        <v>46424</v>
      </c>
      <c r="Y3" s="44">
        <f t="shared" si="1"/>
        <v>46425</v>
      </c>
    </row>
    <row r="4" spans="1:28" s="4" customFormat="1" ht="9" customHeight="1" x14ac:dyDescent="0.2">
      <c r="A4" s="73"/>
      <c r="B4" s="73"/>
      <c r="C4" s="73"/>
      <c r="D4" s="73"/>
      <c r="E4" s="73"/>
      <c r="F4" s="73"/>
      <c r="G4" s="73"/>
      <c r="H4" s="73"/>
      <c r="I4" s="39"/>
      <c r="J4" s="39"/>
      <c r="K4" s="44">
        <f t="shared" si="0"/>
        <v>46363</v>
      </c>
      <c r="L4" s="44">
        <f t="shared" si="0"/>
        <v>46364</v>
      </c>
      <c r="M4" s="44">
        <f t="shared" si="0"/>
        <v>46365</v>
      </c>
      <c r="N4" s="44">
        <f t="shared" si="0"/>
        <v>46366</v>
      </c>
      <c r="O4" s="44">
        <f t="shared" si="0"/>
        <v>46367</v>
      </c>
      <c r="P4" s="44">
        <f t="shared" si="0"/>
        <v>46368</v>
      </c>
      <c r="Q4" s="44">
        <f t="shared" si="0"/>
        <v>46369</v>
      </c>
      <c r="R4" s="3"/>
      <c r="S4" s="44">
        <f t="shared" si="1"/>
        <v>46426</v>
      </c>
      <c r="T4" s="44">
        <f t="shared" si="1"/>
        <v>46427</v>
      </c>
      <c r="U4" s="44">
        <f t="shared" si="1"/>
        <v>46428</v>
      </c>
      <c r="V4" s="44">
        <f t="shared" si="1"/>
        <v>46429</v>
      </c>
      <c r="W4" s="44">
        <f t="shared" si="1"/>
        <v>46430</v>
      </c>
      <c r="X4" s="44">
        <f t="shared" si="1"/>
        <v>46431</v>
      </c>
      <c r="Y4" s="44">
        <f t="shared" si="1"/>
        <v>46432</v>
      </c>
    </row>
    <row r="5" spans="1:28" s="4" customFormat="1" ht="9" customHeight="1" x14ac:dyDescent="0.2">
      <c r="A5" s="73"/>
      <c r="B5" s="73"/>
      <c r="C5" s="73"/>
      <c r="D5" s="73"/>
      <c r="E5" s="73"/>
      <c r="F5" s="73"/>
      <c r="G5" s="73"/>
      <c r="H5" s="73"/>
      <c r="I5" s="39"/>
      <c r="J5" s="39"/>
      <c r="K5" s="44">
        <f t="shared" si="0"/>
        <v>46370</v>
      </c>
      <c r="L5" s="44">
        <f t="shared" si="0"/>
        <v>46371</v>
      </c>
      <c r="M5" s="44">
        <f t="shared" si="0"/>
        <v>46372</v>
      </c>
      <c r="N5" s="44">
        <f t="shared" si="0"/>
        <v>46373</v>
      </c>
      <c r="O5" s="44">
        <f t="shared" si="0"/>
        <v>46374</v>
      </c>
      <c r="P5" s="44">
        <f t="shared" si="0"/>
        <v>46375</v>
      </c>
      <c r="Q5" s="44">
        <f t="shared" si="0"/>
        <v>46376</v>
      </c>
      <c r="R5" s="3"/>
      <c r="S5" s="44">
        <f t="shared" si="1"/>
        <v>46433</v>
      </c>
      <c r="T5" s="44">
        <f t="shared" si="1"/>
        <v>46434</v>
      </c>
      <c r="U5" s="44">
        <f t="shared" si="1"/>
        <v>46435</v>
      </c>
      <c r="V5" s="44">
        <f t="shared" si="1"/>
        <v>46436</v>
      </c>
      <c r="W5" s="44">
        <f t="shared" si="1"/>
        <v>46437</v>
      </c>
      <c r="X5" s="44">
        <f t="shared" si="1"/>
        <v>46438</v>
      </c>
      <c r="Y5" s="44">
        <f t="shared" si="1"/>
        <v>46439</v>
      </c>
    </row>
    <row r="6" spans="1:28" s="4" customFormat="1" ht="9" customHeight="1" x14ac:dyDescent="0.2">
      <c r="A6" s="73"/>
      <c r="B6" s="73"/>
      <c r="C6" s="73"/>
      <c r="D6" s="73"/>
      <c r="E6" s="73"/>
      <c r="F6" s="73"/>
      <c r="G6" s="73"/>
      <c r="H6" s="73"/>
      <c r="I6" s="39"/>
      <c r="J6" s="39"/>
      <c r="K6" s="44">
        <f t="shared" si="0"/>
        <v>46377</v>
      </c>
      <c r="L6" s="44">
        <f t="shared" si="0"/>
        <v>46378</v>
      </c>
      <c r="M6" s="44">
        <f t="shared" si="0"/>
        <v>46379</v>
      </c>
      <c r="N6" s="44">
        <f t="shared" si="0"/>
        <v>46380</v>
      </c>
      <c r="O6" s="44">
        <f t="shared" si="0"/>
        <v>46381</v>
      </c>
      <c r="P6" s="44">
        <f t="shared" si="0"/>
        <v>46382</v>
      </c>
      <c r="Q6" s="44">
        <f t="shared" si="0"/>
        <v>46383</v>
      </c>
      <c r="R6" s="3"/>
      <c r="S6" s="44">
        <f t="shared" si="1"/>
        <v>46440</v>
      </c>
      <c r="T6" s="44">
        <f t="shared" si="1"/>
        <v>46441</v>
      </c>
      <c r="U6" s="44">
        <f t="shared" si="1"/>
        <v>46442</v>
      </c>
      <c r="V6" s="44">
        <f t="shared" si="1"/>
        <v>46443</v>
      </c>
      <c r="W6" s="44">
        <f t="shared" si="1"/>
        <v>46444</v>
      </c>
      <c r="X6" s="44">
        <f t="shared" si="1"/>
        <v>46445</v>
      </c>
      <c r="Y6" s="44">
        <f t="shared" si="1"/>
        <v>46446</v>
      </c>
    </row>
    <row r="7" spans="1:28" s="4" customFormat="1" ht="9" customHeight="1" x14ac:dyDescent="0.2">
      <c r="A7" s="73"/>
      <c r="B7" s="73"/>
      <c r="C7" s="73"/>
      <c r="D7" s="73"/>
      <c r="E7" s="73"/>
      <c r="F7" s="73"/>
      <c r="G7" s="73"/>
      <c r="H7" s="73"/>
      <c r="I7" s="39"/>
      <c r="J7" s="39"/>
      <c r="K7" s="44">
        <f t="shared" si="0"/>
        <v>46384</v>
      </c>
      <c r="L7" s="44">
        <f t="shared" si="0"/>
        <v>46385</v>
      </c>
      <c r="M7" s="44">
        <f t="shared" si="0"/>
        <v>46386</v>
      </c>
      <c r="N7" s="44">
        <f t="shared" si="0"/>
        <v>46387</v>
      </c>
      <c r="O7" s="44" t="str">
        <f t="shared" si="0"/>
        <v/>
      </c>
      <c r="P7" s="44" t="str">
        <f t="shared" si="0"/>
        <v/>
      </c>
      <c r="Q7" s="44" t="str">
        <f t="shared" si="0"/>
        <v/>
      </c>
      <c r="R7" s="3"/>
      <c r="S7" s="44" t="str">
        <f t="shared" si="1"/>
        <v/>
      </c>
      <c r="T7" s="44" t="str">
        <f t="shared" si="1"/>
        <v/>
      </c>
      <c r="U7" s="44" t="str">
        <f t="shared" si="1"/>
        <v/>
      </c>
      <c r="V7" s="44" t="str">
        <f t="shared" si="1"/>
        <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46384</v>
      </c>
      <c r="B9" s="75"/>
      <c r="C9" s="75">
        <f>C10</f>
        <v>46385</v>
      </c>
      <c r="D9" s="75"/>
      <c r="E9" s="75">
        <f>E10</f>
        <v>46386</v>
      </c>
      <c r="F9" s="75"/>
      <c r="G9" s="75">
        <f>G10</f>
        <v>46387</v>
      </c>
      <c r="H9" s="75"/>
      <c r="I9" s="75">
        <f>I10</f>
        <v>46388</v>
      </c>
      <c r="J9" s="75"/>
      <c r="K9" s="75">
        <f>K10</f>
        <v>46389</v>
      </c>
      <c r="L9" s="75"/>
      <c r="M9" s="75"/>
      <c r="N9" s="75"/>
      <c r="O9" s="75"/>
      <c r="P9" s="75"/>
      <c r="Q9" s="75"/>
      <c r="R9" s="75"/>
      <c r="S9" s="75">
        <f>S10</f>
        <v>46390</v>
      </c>
      <c r="T9" s="75"/>
      <c r="U9" s="75"/>
      <c r="V9" s="75"/>
      <c r="W9" s="75"/>
      <c r="X9" s="75"/>
      <c r="Y9" s="75"/>
      <c r="Z9" s="77"/>
      <c r="AB9" s="45"/>
    </row>
    <row r="10" spans="1:28" s="1" customFormat="1" ht="18.5" x14ac:dyDescent="0.25">
      <c r="A10" s="42">
        <f>$A$1-(WEEKDAY($A$1,1)-(день_начала-1))-IF((WEEKDAY($A$1,1)-(день_начала-1))&lt;=0,7,0)+1</f>
        <v>46384</v>
      </c>
      <c r="B10" s="26"/>
      <c r="C10" s="43">
        <f>A10+1</f>
        <v>46385</v>
      </c>
      <c r="D10" s="25"/>
      <c r="E10" s="43">
        <f>C10+1</f>
        <v>46386</v>
      </c>
      <c r="F10" s="25"/>
      <c r="G10" s="43">
        <f>E10+1</f>
        <v>46387</v>
      </c>
      <c r="H10" s="25"/>
      <c r="I10" s="43">
        <f>G10+1</f>
        <v>46388</v>
      </c>
      <c r="J10" s="25"/>
      <c r="K10" s="63">
        <f>I10+1</f>
        <v>46389</v>
      </c>
      <c r="L10" s="64"/>
      <c r="M10" s="65"/>
      <c r="N10" s="65"/>
      <c r="O10" s="65"/>
      <c r="P10" s="65"/>
      <c r="Q10" s="65"/>
      <c r="R10" s="66"/>
      <c r="S10" s="54">
        <f>K10+1</f>
        <v>46390</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46391</v>
      </c>
      <c r="B16" s="26"/>
      <c r="C16" s="43">
        <f>A16+1</f>
        <v>46392</v>
      </c>
      <c r="D16" s="25"/>
      <c r="E16" s="43">
        <f>C16+1</f>
        <v>46393</v>
      </c>
      <c r="F16" s="25"/>
      <c r="G16" s="43">
        <f>E16+1</f>
        <v>46394</v>
      </c>
      <c r="H16" s="25"/>
      <c r="I16" s="43">
        <f>G16+1</f>
        <v>46395</v>
      </c>
      <c r="J16" s="25"/>
      <c r="K16" s="63">
        <f>I16+1</f>
        <v>46396</v>
      </c>
      <c r="L16" s="64"/>
      <c r="M16" s="65"/>
      <c r="N16" s="65"/>
      <c r="O16" s="65"/>
      <c r="P16" s="65"/>
      <c r="Q16" s="65"/>
      <c r="R16" s="66"/>
      <c r="S16" s="54">
        <f>K16+1</f>
        <v>46397</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46398</v>
      </c>
      <c r="B22" s="26"/>
      <c r="C22" s="43">
        <f>A22+1</f>
        <v>46399</v>
      </c>
      <c r="D22" s="25"/>
      <c r="E22" s="43">
        <f>C22+1</f>
        <v>46400</v>
      </c>
      <c r="F22" s="25"/>
      <c r="G22" s="43">
        <f>E22+1</f>
        <v>46401</v>
      </c>
      <c r="H22" s="25"/>
      <c r="I22" s="43">
        <f>G22+1</f>
        <v>46402</v>
      </c>
      <c r="J22" s="25"/>
      <c r="K22" s="63">
        <f>I22+1</f>
        <v>46403</v>
      </c>
      <c r="L22" s="64"/>
      <c r="M22" s="65"/>
      <c r="N22" s="65"/>
      <c r="O22" s="65"/>
      <c r="P22" s="65"/>
      <c r="Q22" s="65"/>
      <c r="R22" s="66"/>
      <c r="S22" s="54">
        <f>K22+1</f>
        <v>46404</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46405</v>
      </c>
      <c r="B28" s="26"/>
      <c r="C28" s="43">
        <f>A28+1</f>
        <v>46406</v>
      </c>
      <c r="D28" s="25"/>
      <c r="E28" s="43">
        <f>C28+1</f>
        <v>46407</v>
      </c>
      <c r="F28" s="25"/>
      <c r="G28" s="43">
        <f>E28+1</f>
        <v>46408</v>
      </c>
      <c r="H28" s="25"/>
      <c r="I28" s="43">
        <f>G28+1</f>
        <v>46409</v>
      </c>
      <c r="J28" s="25"/>
      <c r="K28" s="63">
        <f>I28+1</f>
        <v>46410</v>
      </c>
      <c r="L28" s="64"/>
      <c r="M28" s="65"/>
      <c r="N28" s="65"/>
      <c r="O28" s="65"/>
      <c r="P28" s="65"/>
      <c r="Q28" s="65"/>
      <c r="R28" s="66"/>
      <c r="S28" s="54">
        <f>K28+1</f>
        <v>46411</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46412</v>
      </c>
      <c r="B34" s="26"/>
      <c r="C34" s="43">
        <f>A34+1</f>
        <v>46413</v>
      </c>
      <c r="D34" s="25"/>
      <c r="E34" s="43">
        <f>C34+1</f>
        <v>46414</v>
      </c>
      <c r="F34" s="25"/>
      <c r="G34" s="43">
        <f>E34+1</f>
        <v>46415</v>
      </c>
      <c r="H34" s="25"/>
      <c r="I34" s="43">
        <f>G34+1</f>
        <v>46416</v>
      </c>
      <c r="J34" s="25"/>
      <c r="K34" s="63">
        <f>I34+1</f>
        <v>46417</v>
      </c>
      <c r="L34" s="64"/>
      <c r="M34" s="65"/>
      <c r="N34" s="65"/>
      <c r="O34" s="65"/>
      <c r="P34" s="65"/>
      <c r="Q34" s="65"/>
      <c r="R34" s="66"/>
      <c r="S34" s="54">
        <f>K34+1</f>
        <v>46418</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46419</v>
      </c>
      <c r="B40" s="26"/>
      <c r="C40" s="43">
        <f>A40+1</f>
        <v>46420</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K45:Z45"/>
    <mergeCell ref="K44:Z4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 ref="C13:D13"/>
    <mergeCell ref="E13:F13"/>
    <mergeCell ref="G13:H13"/>
    <mergeCell ref="K13:R13"/>
    <mergeCell ref="S13:Z13"/>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I12:J12"/>
    <mergeCell ref="I13:J13"/>
    <mergeCell ref="I14:J14"/>
    <mergeCell ref="A20:B20"/>
    <mergeCell ref="C20:D20"/>
    <mergeCell ref="E20:F20"/>
    <mergeCell ref="G20:H20"/>
    <mergeCell ref="K20:R20"/>
    <mergeCell ref="A19:B19"/>
    <mergeCell ref="C19:D19"/>
    <mergeCell ref="E19:F19"/>
    <mergeCell ref="G19:H19"/>
    <mergeCell ref="K19:R19"/>
    <mergeCell ref="A23:B23"/>
    <mergeCell ref="C23:D23"/>
    <mergeCell ref="E23:F23"/>
    <mergeCell ref="G23:H23"/>
    <mergeCell ref="K23:R23"/>
    <mergeCell ref="S23:Z23"/>
    <mergeCell ref="A21:B21"/>
    <mergeCell ref="C21:D21"/>
    <mergeCell ref="E21:F21"/>
    <mergeCell ref="G21:H21"/>
    <mergeCell ref="K21:R21"/>
    <mergeCell ref="S22:T22"/>
    <mergeCell ref="U22:Z22"/>
    <mergeCell ref="M22:R22"/>
    <mergeCell ref="A25:B25"/>
    <mergeCell ref="C25:D25"/>
    <mergeCell ref="E25:F25"/>
    <mergeCell ref="G25:H25"/>
    <mergeCell ref="K25:R25"/>
    <mergeCell ref="S25:Z25"/>
    <mergeCell ref="A24:B24"/>
    <mergeCell ref="C24:D24"/>
    <mergeCell ref="E24:F24"/>
    <mergeCell ref="G24:H24"/>
    <mergeCell ref="K24:R24"/>
    <mergeCell ref="A27:B27"/>
    <mergeCell ref="C27:D27"/>
    <mergeCell ref="E27:F27"/>
    <mergeCell ref="G27:H27"/>
    <mergeCell ref="K27:R27"/>
    <mergeCell ref="S27:Z27"/>
    <mergeCell ref="A26:B26"/>
    <mergeCell ref="C26:D26"/>
    <mergeCell ref="E26:F26"/>
    <mergeCell ref="G26:H26"/>
    <mergeCell ref="K26:R26"/>
    <mergeCell ref="I26:J26"/>
    <mergeCell ref="I27:J27"/>
    <mergeCell ref="A30:B30"/>
    <mergeCell ref="C30:D30"/>
    <mergeCell ref="E30:F30"/>
    <mergeCell ref="G30:H30"/>
    <mergeCell ref="K30:R30"/>
    <mergeCell ref="S30:Z30"/>
    <mergeCell ref="A29:B29"/>
    <mergeCell ref="C29:D29"/>
    <mergeCell ref="E29:F29"/>
    <mergeCell ref="G29:H29"/>
    <mergeCell ref="K29:R29"/>
    <mergeCell ref="I29:J29"/>
    <mergeCell ref="I30:J30"/>
    <mergeCell ref="C33:D33"/>
    <mergeCell ref="E33:F33"/>
    <mergeCell ref="G33:H33"/>
    <mergeCell ref="K33:R33"/>
    <mergeCell ref="K32:R32"/>
    <mergeCell ref="S32:Z32"/>
    <mergeCell ref="A31:B31"/>
    <mergeCell ref="C31:D31"/>
    <mergeCell ref="E31:F31"/>
    <mergeCell ref="G31:H31"/>
    <mergeCell ref="K31:R31"/>
    <mergeCell ref="I31:J31"/>
    <mergeCell ref="I32:J32"/>
    <mergeCell ref="I33:J33"/>
    <mergeCell ref="A39:B39"/>
    <mergeCell ref="C39:D39"/>
    <mergeCell ref="A35:B35"/>
    <mergeCell ref="C35:D35"/>
    <mergeCell ref="E35:F35"/>
    <mergeCell ref="G35:H35"/>
    <mergeCell ref="K35:R35"/>
    <mergeCell ref="S35:Z35"/>
    <mergeCell ref="C37:D37"/>
    <mergeCell ref="E37:F37"/>
    <mergeCell ref="G37:H37"/>
    <mergeCell ref="K37:R37"/>
    <mergeCell ref="S37:Z37"/>
    <mergeCell ref="A36:B36"/>
    <mergeCell ref="C36:D36"/>
    <mergeCell ref="E36:F36"/>
    <mergeCell ref="G36:H36"/>
    <mergeCell ref="K36:R36"/>
    <mergeCell ref="E39:F39"/>
    <mergeCell ref="G39:H39"/>
    <mergeCell ref="K39:R39"/>
    <mergeCell ref="S39:Z39"/>
    <mergeCell ref="A38:B38"/>
    <mergeCell ref="C38:D38"/>
    <mergeCell ref="A43:B43"/>
    <mergeCell ref="C43:D43"/>
    <mergeCell ref="A44:B44"/>
    <mergeCell ref="C44:D44"/>
    <mergeCell ref="A45:B45"/>
    <mergeCell ref="C45:D45"/>
    <mergeCell ref="A41:B41"/>
    <mergeCell ref="C41:D41"/>
    <mergeCell ref="A42:B42"/>
    <mergeCell ref="C42:D42"/>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M28:R28"/>
    <mergeCell ref="K34:L34"/>
    <mergeCell ref="M34:R34"/>
    <mergeCell ref="S33:Z33"/>
    <mergeCell ref="S31:Z31"/>
    <mergeCell ref="A32:B32"/>
    <mergeCell ref="C32:D32"/>
    <mergeCell ref="E32:F32"/>
    <mergeCell ref="G32:H32"/>
    <mergeCell ref="A33:B33"/>
    <mergeCell ref="K10:L10"/>
    <mergeCell ref="M10:R10"/>
    <mergeCell ref="K16:L16"/>
    <mergeCell ref="M16:R16"/>
    <mergeCell ref="K22:L22"/>
    <mergeCell ref="S12:Z12"/>
    <mergeCell ref="S29:Z29"/>
    <mergeCell ref="S26:Z26"/>
    <mergeCell ref="S24:Z24"/>
    <mergeCell ref="S21:Z21"/>
    <mergeCell ref="S19:Z19"/>
    <mergeCell ref="S17:Z17"/>
    <mergeCell ref="S10:T10"/>
    <mergeCell ref="U10:Z10"/>
    <mergeCell ref="S16:T16"/>
    <mergeCell ref="U16:Z16"/>
    <mergeCell ref="I11:J11"/>
    <mergeCell ref="S14:Z14"/>
    <mergeCell ref="S28:T28"/>
    <mergeCell ref="U28:Z28"/>
    <mergeCell ref="I35:J35"/>
    <mergeCell ref="I36:J36"/>
    <mergeCell ref="I37:J37"/>
    <mergeCell ref="I38:J38"/>
    <mergeCell ref="I39:J39"/>
    <mergeCell ref="I15:J15"/>
    <mergeCell ref="I17:J17"/>
    <mergeCell ref="I18:J18"/>
    <mergeCell ref="I19:J19"/>
    <mergeCell ref="I20:J20"/>
    <mergeCell ref="I21:J21"/>
    <mergeCell ref="I23:J23"/>
    <mergeCell ref="I24:J24"/>
    <mergeCell ref="I25:J25"/>
    <mergeCell ref="S15:Z15"/>
    <mergeCell ref="S18:Z18"/>
    <mergeCell ref="S20:Z20"/>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DATE(Настройка!D5,Настройка!D7+9,1)</f>
        <v>46661</v>
      </c>
      <c r="B1" s="73"/>
      <c r="C1" s="73"/>
      <c r="D1" s="73"/>
      <c r="E1" s="73"/>
      <c r="F1" s="73"/>
      <c r="G1" s="73"/>
      <c r="H1" s="73"/>
      <c r="I1" s="39"/>
      <c r="J1" s="39"/>
      <c r="K1" s="76">
        <f>DATE(YEAR(A1),MONTH(A1)-1,1)</f>
        <v>46631</v>
      </c>
      <c r="L1" s="76"/>
      <c r="M1" s="76"/>
      <c r="N1" s="76"/>
      <c r="O1" s="76"/>
      <c r="P1" s="76"/>
      <c r="Q1" s="76"/>
      <c r="S1" s="76">
        <f>DATE(YEAR(A1),MONTH(A1)+1,1)</f>
        <v>46692</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f t="shared" si="0"/>
        <v>46631</v>
      </c>
      <c r="N3" s="44">
        <f t="shared" si="0"/>
        <v>46632</v>
      </c>
      <c r="O3" s="44">
        <f t="shared" si="0"/>
        <v>46633</v>
      </c>
      <c r="P3" s="44">
        <f t="shared" si="0"/>
        <v>46634</v>
      </c>
      <c r="Q3" s="44">
        <f t="shared" si="0"/>
        <v>46635</v>
      </c>
      <c r="R3" s="3"/>
      <c r="S3" s="44">
        <f t="shared" ref="S3:Y8" si="1">IF(MONTH($S$1)&lt;&gt;MONTH($S$1-(WEEKDAY($S$1,1)-(день_начала-1))-IF((WEEKDAY($S$1,1)-(день_начала-1))&lt;=0,7,0)+(ROW(S3)-ROW($S$3))*7+(COLUMN(S3)-COLUMN($S$3)+1)),"",$S$1-(WEEKDAY($S$1,1)-(день_начала-1))-IF((WEEKDAY($S$1,1)-(день_начала-1))&lt;=0,7,0)+(ROW(S3)-ROW($S$3))*7+(COLUMN(S3)-COLUMN($S$3)+1))</f>
        <v>46692</v>
      </c>
      <c r="T3" s="44">
        <f t="shared" si="1"/>
        <v>46693</v>
      </c>
      <c r="U3" s="44">
        <f t="shared" si="1"/>
        <v>46694</v>
      </c>
      <c r="V3" s="44">
        <f t="shared" si="1"/>
        <v>46695</v>
      </c>
      <c r="W3" s="44">
        <f t="shared" si="1"/>
        <v>46696</v>
      </c>
      <c r="X3" s="44">
        <f t="shared" si="1"/>
        <v>46697</v>
      </c>
      <c r="Y3" s="44">
        <f t="shared" si="1"/>
        <v>46698</v>
      </c>
    </row>
    <row r="4" spans="1:28" s="4" customFormat="1" ht="9" customHeight="1" x14ac:dyDescent="0.2">
      <c r="A4" s="73"/>
      <c r="B4" s="73"/>
      <c r="C4" s="73"/>
      <c r="D4" s="73"/>
      <c r="E4" s="73"/>
      <c r="F4" s="73"/>
      <c r="G4" s="73"/>
      <c r="H4" s="73"/>
      <c r="I4" s="39"/>
      <c r="J4" s="39"/>
      <c r="K4" s="44">
        <f t="shared" si="0"/>
        <v>46636</v>
      </c>
      <c r="L4" s="44">
        <f t="shared" si="0"/>
        <v>46637</v>
      </c>
      <c r="M4" s="44">
        <f t="shared" si="0"/>
        <v>46638</v>
      </c>
      <c r="N4" s="44">
        <f t="shared" si="0"/>
        <v>46639</v>
      </c>
      <c r="O4" s="44">
        <f t="shared" si="0"/>
        <v>46640</v>
      </c>
      <c r="P4" s="44">
        <f t="shared" si="0"/>
        <v>46641</v>
      </c>
      <c r="Q4" s="44">
        <f t="shared" si="0"/>
        <v>46642</v>
      </c>
      <c r="R4" s="3"/>
      <c r="S4" s="44">
        <f t="shared" si="1"/>
        <v>46699</v>
      </c>
      <c r="T4" s="44">
        <f t="shared" si="1"/>
        <v>46700</v>
      </c>
      <c r="U4" s="44">
        <f t="shared" si="1"/>
        <v>46701</v>
      </c>
      <c r="V4" s="44">
        <f t="shared" si="1"/>
        <v>46702</v>
      </c>
      <c r="W4" s="44">
        <f t="shared" si="1"/>
        <v>46703</v>
      </c>
      <c r="X4" s="44">
        <f t="shared" si="1"/>
        <v>46704</v>
      </c>
      <c r="Y4" s="44">
        <f t="shared" si="1"/>
        <v>46705</v>
      </c>
    </row>
    <row r="5" spans="1:28" s="4" customFormat="1" ht="9" customHeight="1" x14ac:dyDescent="0.2">
      <c r="A5" s="73"/>
      <c r="B5" s="73"/>
      <c r="C5" s="73"/>
      <c r="D5" s="73"/>
      <c r="E5" s="73"/>
      <c r="F5" s="73"/>
      <c r="G5" s="73"/>
      <c r="H5" s="73"/>
      <c r="I5" s="39"/>
      <c r="J5" s="39"/>
      <c r="K5" s="44">
        <f t="shared" si="0"/>
        <v>46643</v>
      </c>
      <c r="L5" s="44">
        <f t="shared" si="0"/>
        <v>46644</v>
      </c>
      <c r="M5" s="44">
        <f t="shared" si="0"/>
        <v>46645</v>
      </c>
      <c r="N5" s="44">
        <f t="shared" si="0"/>
        <v>46646</v>
      </c>
      <c r="O5" s="44">
        <f t="shared" si="0"/>
        <v>46647</v>
      </c>
      <c r="P5" s="44">
        <f t="shared" si="0"/>
        <v>46648</v>
      </c>
      <c r="Q5" s="44">
        <f t="shared" si="0"/>
        <v>46649</v>
      </c>
      <c r="R5" s="3"/>
      <c r="S5" s="44">
        <f t="shared" si="1"/>
        <v>46706</v>
      </c>
      <c r="T5" s="44">
        <f t="shared" si="1"/>
        <v>46707</v>
      </c>
      <c r="U5" s="44">
        <f t="shared" si="1"/>
        <v>46708</v>
      </c>
      <c r="V5" s="44">
        <f t="shared" si="1"/>
        <v>46709</v>
      </c>
      <c r="W5" s="44">
        <f t="shared" si="1"/>
        <v>46710</v>
      </c>
      <c r="X5" s="44">
        <f t="shared" si="1"/>
        <v>46711</v>
      </c>
      <c r="Y5" s="44">
        <f t="shared" si="1"/>
        <v>46712</v>
      </c>
    </row>
    <row r="6" spans="1:28" s="4" customFormat="1" ht="9" customHeight="1" x14ac:dyDescent="0.2">
      <c r="A6" s="73"/>
      <c r="B6" s="73"/>
      <c r="C6" s="73"/>
      <c r="D6" s="73"/>
      <c r="E6" s="73"/>
      <c r="F6" s="73"/>
      <c r="G6" s="73"/>
      <c r="H6" s="73"/>
      <c r="I6" s="39"/>
      <c r="J6" s="39"/>
      <c r="K6" s="44">
        <f t="shared" si="0"/>
        <v>46650</v>
      </c>
      <c r="L6" s="44">
        <f t="shared" si="0"/>
        <v>46651</v>
      </c>
      <c r="M6" s="44">
        <f t="shared" si="0"/>
        <v>46652</v>
      </c>
      <c r="N6" s="44">
        <f t="shared" si="0"/>
        <v>46653</v>
      </c>
      <c r="O6" s="44">
        <f t="shared" si="0"/>
        <v>46654</v>
      </c>
      <c r="P6" s="44">
        <f t="shared" si="0"/>
        <v>46655</v>
      </c>
      <c r="Q6" s="44">
        <f t="shared" si="0"/>
        <v>46656</v>
      </c>
      <c r="R6" s="3"/>
      <c r="S6" s="44">
        <f t="shared" si="1"/>
        <v>46713</v>
      </c>
      <c r="T6" s="44">
        <f t="shared" si="1"/>
        <v>46714</v>
      </c>
      <c r="U6" s="44">
        <f t="shared" si="1"/>
        <v>46715</v>
      </c>
      <c r="V6" s="44">
        <f t="shared" si="1"/>
        <v>46716</v>
      </c>
      <c r="W6" s="44">
        <f t="shared" si="1"/>
        <v>46717</v>
      </c>
      <c r="X6" s="44">
        <f t="shared" si="1"/>
        <v>46718</v>
      </c>
      <c r="Y6" s="44">
        <f t="shared" si="1"/>
        <v>46719</v>
      </c>
    </row>
    <row r="7" spans="1:28" s="4" customFormat="1" ht="9" customHeight="1" x14ac:dyDescent="0.2">
      <c r="A7" s="73"/>
      <c r="B7" s="73"/>
      <c r="C7" s="73"/>
      <c r="D7" s="73"/>
      <c r="E7" s="73"/>
      <c r="F7" s="73"/>
      <c r="G7" s="73"/>
      <c r="H7" s="73"/>
      <c r="I7" s="39"/>
      <c r="J7" s="39"/>
      <c r="K7" s="44">
        <f t="shared" si="0"/>
        <v>46657</v>
      </c>
      <c r="L7" s="44">
        <f t="shared" si="0"/>
        <v>46658</v>
      </c>
      <c r="M7" s="44">
        <f t="shared" si="0"/>
        <v>46659</v>
      </c>
      <c r="N7" s="44">
        <f t="shared" si="0"/>
        <v>46660</v>
      </c>
      <c r="O7" s="44" t="str">
        <f t="shared" si="0"/>
        <v/>
      </c>
      <c r="P7" s="44" t="str">
        <f t="shared" si="0"/>
        <v/>
      </c>
      <c r="Q7" s="44" t="str">
        <f t="shared" si="0"/>
        <v/>
      </c>
      <c r="R7" s="3"/>
      <c r="S7" s="44">
        <f t="shared" si="1"/>
        <v>46720</v>
      </c>
      <c r="T7" s="44">
        <f t="shared" si="1"/>
        <v>46721</v>
      </c>
      <c r="U7" s="44" t="str">
        <f t="shared" si="1"/>
        <v/>
      </c>
      <c r="V7" s="44" t="str">
        <f t="shared" si="1"/>
        <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46657</v>
      </c>
      <c r="B9" s="75"/>
      <c r="C9" s="75">
        <f>C10</f>
        <v>46658</v>
      </c>
      <c r="D9" s="75"/>
      <c r="E9" s="75">
        <f>E10</f>
        <v>46659</v>
      </c>
      <c r="F9" s="75"/>
      <c r="G9" s="75">
        <f>G10</f>
        <v>46660</v>
      </c>
      <c r="H9" s="75"/>
      <c r="I9" s="75">
        <f>I10</f>
        <v>46661</v>
      </c>
      <c r="J9" s="75"/>
      <c r="K9" s="75">
        <f>K10</f>
        <v>46662</v>
      </c>
      <c r="L9" s="75"/>
      <c r="M9" s="75"/>
      <c r="N9" s="75"/>
      <c r="O9" s="75"/>
      <c r="P9" s="75"/>
      <c r="Q9" s="75"/>
      <c r="R9" s="75"/>
      <c r="S9" s="75">
        <f>S10</f>
        <v>46663</v>
      </c>
      <c r="T9" s="75"/>
      <c r="U9" s="75"/>
      <c r="V9" s="75"/>
      <c r="W9" s="75"/>
      <c r="X9" s="75"/>
      <c r="Y9" s="75"/>
      <c r="Z9" s="77"/>
      <c r="AB9" s="45"/>
    </row>
    <row r="10" spans="1:28" s="1" customFormat="1" ht="18.5" x14ac:dyDescent="0.25">
      <c r="A10" s="42">
        <f>$A$1-(WEEKDAY($A$1,1)-(день_начала-1))-IF((WEEKDAY($A$1,1)-(день_начала-1))&lt;=0,7,0)+1</f>
        <v>46657</v>
      </c>
      <c r="B10" s="26"/>
      <c r="C10" s="43">
        <f>A10+1</f>
        <v>46658</v>
      </c>
      <c r="D10" s="25"/>
      <c r="E10" s="43">
        <f>C10+1</f>
        <v>46659</v>
      </c>
      <c r="F10" s="25"/>
      <c r="G10" s="43">
        <f>E10+1</f>
        <v>46660</v>
      </c>
      <c r="H10" s="25"/>
      <c r="I10" s="43">
        <f>G10+1</f>
        <v>46661</v>
      </c>
      <c r="J10" s="25"/>
      <c r="K10" s="63">
        <f>I10+1</f>
        <v>46662</v>
      </c>
      <c r="L10" s="64"/>
      <c r="M10" s="65"/>
      <c r="N10" s="65"/>
      <c r="O10" s="65"/>
      <c r="P10" s="65"/>
      <c r="Q10" s="65"/>
      <c r="R10" s="66"/>
      <c r="S10" s="54">
        <f>K10+1</f>
        <v>46663</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46664</v>
      </c>
      <c r="B16" s="26"/>
      <c r="C16" s="43">
        <f>A16+1</f>
        <v>46665</v>
      </c>
      <c r="D16" s="25"/>
      <c r="E16" s="43">
        <f>C16+1</f>
        <v>46666</v>
      </c>
      <c r="F16" s="25"/>
      <c r="G16" s="43">
        <f>E16+1</f>
        <v>46667</v>
      </c>
      <c r="H16" s="25"/>
      <c r="I16" s="43">
        <f>G16+1</f>
        <v>46668</v>
      </c>
      <c r="J16" s="25"/>
      <c r="K16" s="63">
        <f>I16+1</f>
        <v>46669</v>
      </c>
      <c r="L16" s="64"/>
      <c r="M16" s="65"/>
      <c r="N16" s="65"/>
      <c r="O16" s="65"/>
      <c r="P16" s="65"/>
      <c r="Q16" s="65"/>
      <c r="R16" s="66"/>
      <c r="S16" s="54">
        <f>K16+1</f>
        <v>46670</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46671</v>
      </c>
      <c r="B22" s="26"/>
      <c r="C22" s="43">
        <f>A22+1</f>
        <v>46672</v>
      </c>
      <c r="D22" s="25"/>
      <c r="E22" s="43">
        <f>C22+1</f>
        <v>46673</v>
      </c>
      <c r="F22" s="25"/>
      <c r="G22" s="43">
        <f>E22+1</f>
        <v>46674</v>
      </c>
      <c r="H22" s="25"/>
      <c r="I22" s="43">
        <f>G22+1</f>
        <v>46675</v>
      </c>
      <c r="J22" s="25"/>
      <c r="K22" s="63">
        <f>I22+1</f>
        <v>46676</v>
      </c>
      <c r="L22" s="64"/>
      <c r="M22" s="65"/>
      <c r="N22" s="65"/>
      <c r="O22" s="65"/>
      <c r="P22" s="65"/>
      <c r="Q22" s="65"/>
      <c r="R22" s="66"/>
      <c r="S22" s="54">
        <f>K22+1</f>
        <v>46677</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46678</v>
      </c>
      <c r="B28" s="26"/>
      <c r="C28" s="43">
        <f>A28+1</f>
        <v>46679</v>
      </c>
      <c r="D28" s="25"/>
      <c r="E28" s="43">
        <f>C28+1</f>
        <v>46680</v>
      </c>
      <c r="F28" s="25"/>
      <c r="G28" s="43">
        <f>E28+1</f>
        <v>46681</v>
      </c>
      <c r="H28" s="25"/>
      <c r="I28" s="43">
        <f>G28+1</f>
        <v>46682</v>
      </c>
      <c r="J28" s="25"/>
      <c r="K28" s="63">
        <f>I28+1</f>
        <v>46683</v>
      </c>
      <c r="L28" s="64"/>
      <c r="M28" s="65"/>
      <c r="N28" s="65"/>
      <c r="O28" s="65"/>
      <c r="P28" s="65"/>
      <c r="Q28" s="65"/>
      <c r="R28" s="66"/>
      <c r="S28" s="54">
        <f>K28+1</f>
        <v>46684</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46685</v>
      </c>
      <c r="B34" s="26"/>
      <c r="C34" s="43">
        <f>A34+1</f>
        <v>46686</v>
      </c>
      <c r="D34" s="25"/>
      <c r="E34" s="43">
        <f>C34+1</f>
        <v>46687</v>
      </c>
      <c r="F34" s="25"/>
      <c r="G34" s="43">
        <f>E34+1</f>
        <v>46688</v>
      </c>
      <c r="H34" s="25"/>
      <c r="I34" s="43">
        <f>G34+1</f>
        <v>46689</v>
      </c>
      <c r="J34" s="25"/>
      <c r="K34" s="63">
        <f>I34+1</f>
        <v>46690</v>
      </c>
      <c r="L34" s="64"/>
      <c r="M34" s="65"/>
      <c r="N34" s="65"/>
      <c r="O34" s="65"/>
      <c r="P34" s="65"/>
      <c r="Q34" s="65"/>
      <c r="R34" s="66"/>
      <c r="S34" s="54">
        <f>K34+1</f>
        <v>46691</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46692</v>
      </c>
      <c r="B40" s="26"/>
      <c r="C40" s="43">
        <f>A40+1</f>
        <v>46693</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DATE(Настройка!D5,Настройка!D7+10,1)</f>
        <v>46692</v>
      </c>
      <c r="B1" s="73"/>
      <c r="C1" s="73"/>
      <c r="D1" s="73"/>
      <c r="E1" s="73"/>
      <c r="F1" s="73"/>
      <c r="G1" s="73"/>
      <c r="H1" s="73"/>
      <c r="I1" s="39"/>
      <c r="J1" s="39"/>
      <c r="K1" s="76">
        <f>DATE(YEAR(A1),MONTH(A1)-1,1)</f>
        <v>46661</v>
      </c>
      <c r="L1" s="76"/>
      <c r="M1" s="76"/>
      <c r="N1" s="76"/>
      <c r="O1" s="76"/>
      <c r="P1" s="76"/>
      <c r="Q1" s="76"/>
      <c r="S1" s="76">
        <f>DATE(YEAR(A1),MONTH(A1)+1,1)</f>
        <v>46722</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f t="shared" si="0"/>
        <v>46661</v>
      </c>
      <c r="P3" s="44">
        <f t="shared" si="0"/>
        <v>46662</v>
      </c>
      <c r="Q3" s="44">
        <f t="shared" si="0"/>
        <v>46663</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f t="shared" si="1"/>
        <v>46722</v>
      </c>
      <c r="V3" s="44">
        <f t="shared" si="1"/>
        <v>46723</v>
      </c>
      <c r="W3" s="44">
        <f t="shared" si="1"/>
        <v>46724</v>
      </c>
      <c r="X3" s="44">
        <f t="shared" si="1"/>
        <v>46725</v>
      </c>
      <c r="Y3" s="44">
        <f t="shared" si="1"/>
        <v>46726</v>
      </c>
    </row>
    <row r="4" spans="1:28" s="4" customFormat="1" ht="9" customHeight="1" x14ac:dyDescent="0.2">
      <c r="A4" s="73"/>
      <c r="B4" s="73"/>
      <c r="C4" s="73"/>
      <c r="D4" s="73"/>
      <c r="E4" s="73"/>
      <c r="F4" s="73"/>
      <c r="G4" s="73"/>
      <c r="H4" s="73"/>
      <c r="I4" s="39"/>
      <c r="J4" s="39"/>
      <c r="K4" s="44">
        <f t="shared" si="0"/>
        <v>46664</v>
      </c>
      <c r="L4" s="44">
        <f t="shared" si="0"/>
        <v>46665</v>
      </c>
      <c r="M4" s="44">
        <f t="shared" si="0"/>
        <v>46666</v>
      </c>
      <c r="N4" s="44">
        <f t="shared" si="0"/>
        <v>46667</v>
      </c>
      <c r="O4" s="44">
        <f t="shared" si="0"/>
        <v>46668</v>
      </c>
      <c r="P4" s="44">
        <f t="shared" si="0"/>
        <v>46669</v>
      </c>
      <c r="Q4" s="44">
        <f t="shared" si="0"/>
        <v>46670</v>
      </c>
      <c r="R4" s="3"/>
      <c r="S4" s="44">
        <f t="shared" si="1"/>
        <v>46727</v>
      </c>
      <c r="T4" s="44">
        <f t="shared" si="1"/>
        <v>46728</v>
      </c>
      <c r="U4" s="44">
        <f t="shared" si="1"/>
        <v>46729</v>
      </c>
      <c r="V4" s="44">
        <f t="shared" si="1"/>
        <v>46730</v>
      </c>
      <c r="W4" s="44">
        <f t="shared" si="1"/>
        <v>46731</v>
      </c>
      <c r="X4" s="44">
        <f t="shared" si="1"/>
        <v>46732</v>
      </c>
      <c r="Y4" s="44">
        <f t="shared" si="1"/>
        <v>46733</v>
      </c>
    </row>
    <row r="5" spans="1:28" s="4" customFormat="1" ht="9" customHeight="1" x14ac:dyDescent="0.2">
      <c r="A5" s="73"/>
      <c r="B5" s="73"/>
      <c r="C5" s="73"/>
      <c r="D5" s="73"/>
      <c r="E5" s="73"/>
      <c r="F5" s="73"/>
      <c r="G5" s="73"/>
      <c r="H5" s="73"/>
      <c r="I5" s="39"/>
      <c r="J5" s="39"/>
      <c r="K5" s="44">
        <f t="shared" si="0"/>
        <v>46671</v>
      </c>
      <c r="L5" s="44">
        <f t="shared" si="0"/>
        <v>46672</v>
      </c>
      <c r="M5" s="44">
        <f t="shared" si="0"/>
        <v>46673</v>
      </c>
      <c r="N5" s="44">
        <f t="shared" si="0"/>
        <v>46674</v>
      </c>
      <c r="O5" s="44">
        <f t="shared" si="0"/>
        <v>46675</v>
      </c>
      <c r="P5" s="44">
        <f t="shared" si="0"/>
        <v>46676</v>
      </c>
      <c r="Q5" s="44">
        <f t="shared" si="0"/>
        <v>46677</v>
      </c>
      <c r="R5" s="3"/>
      <c r="S5" s="44">
        <f t="shared" si="1"/>
        <v>46734</v>
      </c>
      <c r="T5" s="44">
        <f t="shared" si="1"/>
        <v>46735</v>
      </c>
      <c r="U5" s="44">
        <f t="shared" si="1"/>
        <v>46736</v>
      </c>
      <c r="V5" s="44">
        <f t="shared" si="1"/>
        <v>46737</v>
      </c>
      <c r="W5" s="44">
        <f t="shared" si="1"/>
        <v>46738</v>
      </c>
      <c r="X5" s="44">
        <f t="shared" si="1"/>
        <v>46739</v>
      </c>
      <c r="Y5" s="44">
        <f t="shared" si="1"/>
        <v>46740</v>
      </c>
    </row>
    <row r="6" spans="1:28" s="4" customFormat="1" ht="9" customHeight="1" x14ac:dyDescent="0.2">
      <c r="A6" s="73"/>
      <c r="B6" s="73"/>
      <c r="C6" s="73"/>
      <c r="D6" s="73"/>
      <c r="E6" s="73"/>
      <c r="F6" s="73"/>
      <c r="G6" s="73"/>
      <c r="H6" s="73"/>
      <c r="I6" s="39"/>
      <c r="J6" s="39"/>
      <c r="K6" s="44">
        <f t="shared" si="0"/>
        <v>46678</v>
      </c>
      <c r="L6" s="44">
        <f t="shared" si="0"/>
        <v>46679</v>
      </c>
      <c r="M6" s="44">
        <f t="shared" si="0"/>
        <v>46680</v>
      </c>
      <c r="N6" s="44">
        <f t="shared" si="0"/>
        <v>46681</v>
      </c>
      <c r="O6" s="44">
        <f t="shared" si="0"/>
        <v>46682</v>
      </c>
      <c r="P6" s="44">
        <f t="shared" si="0"/>
        <v>46683</v>
      </c>
      <c r="Q6" s="44">
        <f t="shared" si="0"/>
        <v>46684</v>
      </c>
      <c r="R6" s="3"/>
      <c r="S6" s="44">
        <f t="shared" si="1"/>
        <v>46741</v>
      </c>
      <c r="T6" s="44">
        <f t="shared" si="1"/>
        <v>46742</v>
      </c>
      <c r="U6" s="44">
        <f t="shared" si="1"/>
        <v>46743</v>
      </c>
      <c r="V6" s="44">
        <f t="shared" si="1"/>
        <v>46744</v>
      </c>
      <c r="W6" s="44">
        <f t="shared" si="1"/>
        <v>46745</v>
      </c>
      <c r="X6" s="44">
        <f t="shared" si="1"/>
        <v>46746</v>
      </c>
      <c r="Y6" s="44">
        <f t="shared" si="1"/>
        <v>46747</v>
      </c>
    </row>
    <row r="7" spans="1:28" s="4" customFormat="1" ht="9" customHeight="1" x14ac:dyDescent="0.2">
      <c r="A7" s="73"/>
      <c r="B7" s="73"/>
      <c r="C7" s="73"/>
      <c r="D7" s="73"/>
      <c r="E7" s="73"/>
      <c r="F7" s="73"/>
      <c r="G7" s="73"/>
      <c r="H7" s="73"/>
      <c r="I7" s="39"/>
      <c r="J7" s="39"/>
      <c r="K7" s="44">
        <f t="shared" si="0"/>
        <v>46685</v>
      </c>
      <c r="L7" s="44">
        <f t="shared" si="0"/>
        <v>46686</v>
      </c>
      <c r="M7" s="44">
        <f t="shared" si="0"/>
        <v>46687</v>
      </c>
      <c r="N7" s="44">
        <f t="shared" si="0"/>
        <v>46688</v>
      </c>
      <c r="O7" s="44">
        <f t="shared" si="0"/>
        <v>46689</v>
      </c>
      <c r="P7" s="44">
        <f t="shared" si="0"/>
        <v>46690</v>
      </c>
      <c r="Q7" s="44">
        <f t="shared" si="0"/>
        <v>46691</v>
      </c>
      <c r="R7" s="3"/>
      <c r="S7" s="44">
        <f t="shared" si="1"/>
        <v>46748</v>
      </c>
      <c r="T7" s="44">
        <f t="shared" si="1"/>
        <v>46749</v>
      </c>
      <c r="U7" s="44">
        <f t="shared" si="1"/>
        <v>46750</v>
      </c>
      <c r="V7" s="44">
        <f t="shared" si="1"/>
        <v>46751</v>
      </c>
      <c r="W7" s="44">
        <f t="shared" si="1"/>
        <v>46752</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46692</v>
      </c>
      <c r="B9" s="75"/>
      <c r="C9" s="75">
        <f>C10</f>
        <v>46693</v>
      </c>
      <c r="D9" s="75"/>
      <c r="E9" s="75">
        <f>E10</f>
        <v>46694</v>
      </c>
      <c r="F9" s="75"/>
      <c r="G9" s="75">
        <f>G10</f>
        <v>46695</v>
      </c>
      <c r="H9" s="75"/>
      <c r="I9" s="75">
        <f>I10</f>
        <v>46696</v>
      </c>
      <c r="J9" s="75"/>
      <c r="K9" s="75">
        <f>K10</f>
        <v>46697</v>
      </c>
      <c r="L9" s="75"/>
      <c r="M9" s="75"/>
      <c r="N9" s="75"/>
      <c r="O9" s="75"/>
      <c r="P9" s="75"/>
      <c r="Q9" s="75"/>
      <c r="R9" s="75"/>
      <c r="S9" s="75">
        <f>S10</f>
        <v>46698</v>
      </c>
      <c r="T9" s="75"/>
      <c r="U9" s="75"/>
      <c r="V9" s="75"/>
      <c r="W9" s="75"/>
      <c r="X9" s="75"/>
      <c r="Y9" s="75"/>
      <c r="Z9" s="77"/>
      <c r="AB9" s="45"/>
    </row>
    <row r="10" spans="1:28" s="1" customFormat="1" ht="18.5" x14ac:dyDescent="0.25">
      <c r="A10" s="42">
        <f>$A$1-(WEEKDAY($A$1,1)-(день_начала-1))-IF((WEEKDAY($A$1,1)-(день_начала-1))&lt;=0,7,0)+1</f>
        <v>46692</v>
      </c>
      <c r="B10" s="26"/>
      <c r="C10" s="43">
        <f>A10+1</f>
        <v>46693</v>
      </c>
      <c r="D10" s="25"/>
      <c r="E10" s="43">
        <f>C10+1</f>
        <v>46694</v>
      </c>
      <c r="F10" s="25"/>
      <c r="G10" s="43">
        <f>E10+1</f>
        <v>46695</v>
      </c>
      <c r="H10" s="25"/>
      <c r="I10" s="43">
        <f>G10+1</f>
        <v>46696</v>
      </c>
      <c r="J10" s="25"/>
      <c r="K10" s="63">
        <f>I10+1</f>
        <v>46697</v>
      </c>
      <c r="L10" s="64"/>
      <c r="M10" s="65"/>
      <c r="N10" s="65"/>
      <c r="O10" s="65"/>
      <c r="P10" s="65"/>
      <c r="Q10" s="65"/>
      <c r="R10" s="66"/>
      <c r="S10" s="54">
        <f>K10+1</f>
        <v>46698</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46699</v>
      </c>
      <c r="B16" s="26"/>
      <c r="C16" s="43">
        <f>A16+1</f>
        <v>46700</v>
      </c>
      <c r="D16" s="25"/>
      <c r="E16" s="43">
        <f>C16+1</f>
        <v>46701</v>
      </c>
      <c r="F16" s="25"/>
      <c r="G16" s="43">
        <f>E16+1</f>
        <v>46702</v>
      </c>
      <c r="H16" s="25"/>
      <c r="I16" s="43">
        <f>G16+1</f>
        <v>46703</v>
      </c>
      <c r="J16" s="25"/>
      <c r="K16" s="63">
        <f>I16+1</f>
        <v>46704</v>
      </c>
      <c r="L16" s="64"/>
      <c r="M16" s="65"/>
      <c r="N16" s="65"/>
      <c r="O16" s="65"/>
      <c r="P16" s="65"/>
      <c r="Q16" s="65"/>
      <c r="R16" s="66"/>
      <c r="S16" s="54">
        <f>K16+1</f>
        <v>46705</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46706</v>
      </c>
      <c r="B22" s="26"/>
      <c r="C22" s="43">
        <f>A22+1</f>
        <v>46707</v>
      </c>
      <c r="D22" s="25"/>
      <c r="E22" s="43">
        <f>C22+1</f>
        <v>46708</v>
      </c>
      <c r="F22" s="25"/>
      <c r="G22" s="43">
        <f>E22+1</f>
        <v>46709</v>
      </c>
      <c r="H22" s="25"/>
      <c r="I22" s="43">
        <f>G22+1</f>
        <v>46710</v>
      </c>
      <c r="J22" s="25"/>
      <c r="K22" s="63">
        <f>I22+1</f>
        <v>46711</v>
      </c>
      <c r="L22" s="64"/>
      <c r="M22" s="65"/>
      <c r="N22" s="65"/>
      <c r="O22" s="65"/>
      <c r="P22" s="65"/>
      <c r="Q22" s="65"/>
      <c r="R22" s="66"/>
      <c r="S22" s="54">
        <f>K22+1</f>
        <v>46712</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46713</v>
      </c>
      <c r="B28" s="26"/>
      <c r="C28" s="43">
        <f>A28+1</f>
        <v>46714</v>
      </c>
      <c r="D28" s="25"/>
      <c r="E28" s="43">
        <f>C28+1</f>
        <v>46715</v>
      </c>
      <c r="F28" s="25"/>
      <c r="G28" s="43">
        <f>E28+1</f>
        <v>46716</v>
      </c>
      <c r="H28" s="25"/>
      <c r="I28" s="43">
        <f>G28+1</f>
        <v>46717</v>
      </c>
      <c r="J28" s="25"/>
      <c r="K28" s="63">
        <f>I28+1</f>
        <v>46718</v>
      </c>
      <c r="L28" s="64"/>
      <c r="M28" s="65"/>
      <c r="N28" s="65"/>
      <c r="O28" s="65"/>
      <c r="P28" s="65"/>
      <c r="Q28" s="65"/>
      <c r="R28" s="66"/>
      <c r="S28" s="54">
        <f>K28+1</f>
        <v>46719</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46720</v>
      </c>
      <c r="B34" s="26"/>
      <c r="C34" s="43">
        <f>A34+1</f>
        <v>46721</v>
      </c>
      <c r="D34" s="25"/>
      <c r="E34" s="43">
        <f>C34+1</f>
        <v>46722</v>
      </c>
      <c r="F34" s="25"/>
      <c r="G34" s="43">
        <f>E34+1</f>
        <v>46723</v>
      </c>
      <c r="H34" s="25"/>
      <c r="I34" s="43">
        <f>G34+1</f>
        <v>46724</v>
      </c>
      <c r="J34" s="25"/>
      <c r="K34" s="63">
        <f>I34+1</f>
        <v>46725</v>
      </c>
      <c r="L34" s="64"/>
      <c r="M34" s="65"/>
      <c r="N34" s="65"/>
      <c r="O34" s="65"/>
      <c r="P34" s="65"/>
      <c r="Q34" s="65"/>
      <c r="R34" s="66"/>
      <c r="S34" s="54">
        <f>K34+1</f>
        <v>46726</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46727</v>
      </c>
      <c r="B40" s="26"/>
      <c r="C40" s="43">
        <f>A40+1</f>
        <v>46728</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B45"/>
  <sheetViews>
    <sheetView showGridLines="0" workbookViewId="0">
      <selection activeCell="AA2" sqref="AA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DATE(Настройка!D5,Настройка!D7+11,1)</f>
        <v>46722</v>
      </c>
      <c r="B1" s="73"/>
      <c r="C1" s="73"/>
      <c r="D1" s="73"/>
      <c r="E1" s="73"/>
      <c r="F1" s="73"/>
      <c r="G1" s="73"/>
      <c r="H1" s="73"/>
      <c r="I1" s="39"/>
      <c r="J1" s="39"/>
      <c r="K1" s="76">
        <f>DATE(YEAR(A1),MONTH(A1)-1,1)</f>
        <v>46692</v>
      </c>
      <c r="L1" s="76"/>
      <c r="M1" s="76"/>
      <c r="N1" s="76"/>
      <c r="O1" s="76"/>
      <c r="P1" s="76"/>
      <c r="Q1" s="76"/>
      <c r="S1" s="76">
        <f>DATE(YEAR(A1),MONTH(A1)+1,1)</f>
        <v>46753</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f t="shared" ref="K3:Q8" si="0">IF(MONTH($K$1)&lt;&gt;MONTH($K$1-(WEEKDAY($K$1,1)-(день_начала-1))-IF((WEEKDAY($K$1,1)-(день_начала-1))&lt;=0,7,0)+(ROW(K3)-ROW($K$3))*7+(COLUMN(K3)-COLUMN($K$3)+1)),"",$K$1-(WEEKDAY($K$1,1)-(день_начала-1))-IF((WEEKDAY($K$1,1)-(день_начала-1))&lt;=0,7,0)+(ROW(K3)-ROW($K$3))*7+(COLUMN(K3)-COLUMN($K$3)+1))</f>
        <v>46692</v>
      </c>
      <c r="L3" s="44">
        <f t="shared" si="0"/>
        <v>46693</v>
      </c>
      <c r="M3" s="44">
        <f t="shared" si="0"/>
        <v>46694</v>
      </c>
      <c r="N3" s="44">
        <f t="shared" si="0"/>
        <v>46695</v>
      </c>
      <c r="O3" s="44">
        <f t="shared" si="0"/>
        <v>46696</v>
      </c>
      <c r="P3" s="44">
        <f t="shared" si="0"/>
        <v>46697</v>
      </c>
      <c r="Q3" s="44">
        <f t="shared" si="0"/>
        <v>46698</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t="str">
        <f t="shared" si="1"/>
        <v/>
      </c>
      <c r="X3" s="44">
        <f t="shared" si="1"/>
        <v>46753</v>
      </c>
      <c r="Y3" s="44">
        <f t="shared" si="1"/>
        <v>46754</v>
      </c>
    </row>
    <row r="4" spans="1:28" s="4" customFormat="1" ht="9" customHeight="1" x14ac:dyDescent="0.2">
      <c r="A4" s="73"/>
      <c r="B4" s="73"/>
      <c r="C4" s="73"/>
      <c r="D4" s="73"/>
      <c r="E4" s="73"/>
      <c r="F4" s="73"/>
      <c r="G4" s="73"/>
      <c r="H4" s="73"/>
      <c r="I4" s="39"/>
      <c r="J4" s="39"/>
      <c r="K4" s="44">
        <f t="shared" si="0"/>
        <v>46699</v>
      </c>
      <c r="L4" s="44">
        <f t="shared" si="0"/>
        <v>46700</v>
      </c>
      <c r="M4" s="44">
        <f t="shared" si="0"/>
        <v>46701</v>
      </c>
      <c r="N4" s="44">
        <f t="shared" si="0"/>
        <v>46702</v>
      </c>
      <c r="O4" s="44">
        <f t="shared" si="0"/>
        <v>46703</v>
      </c>
      <c r="P4" s="44">
        <f t="shared" si="0"/>
        <v>46704</v>
      </c>
      <c r="Q4" s="44">
        <f t="shared" si="0"/>
        <v>46705</v>
      </c>
      <c r="R4" s="3"/>
      <c r="S4" s="44">
        <f t="shared" si="1"/>
        <v>46755</v>
      </c>
      <c r="T4" s="44">
        <f t="shared" si="1"/>
        <v>46756</v>
      </c>
      <c r="U4" s="44">
        <f t="shared" si="1"/>
        <v>46757</v>
      </c>
      <c r="V4" s="44">
        <f t="shared" si="1"/>
        <v>46758</v>
      </c>
      <c r="W4" s="44">
        <f t="shared" si="1"/>
        <v>46759</v>
      </c>
      <c r="X4" s="44">
        <f t="shared" si="1"/>
        <v>46760</v>
      </c>
      <c r="Y4" s="44">
        <f t="shared" si="1"/>
        <v>46761</v>
      </c>
    </row>
    <row r="5" spans="1:28" s="4" customFormat="1" ht="9" customHeight="1" x14ac:dyDescent="0.2">
      <c r="A5" s="73"/>
      <c r="B5" s="73"/>
      <c r="C5" s="73"/>
      <c r="D5" s="73"/>
      <c r="E5" s="73"/>
      <c r="F5" s="73"/>
      <c r="G5" s="73"/>
      <c r="H5" s="73"/>
      <c r="I5" s="39"/>
      <c r="J5" s="39"/>
      <c r="K5" s="44">
        <f t="shared" si="0"/>
        <v>46706</v>
      </c>
      <c r="L5" s="44">
        <f t="shared" si="0"/>
        <v>46707</v>
      </c>
      <c r="M5" s="44">
        <f t="shared" si="0"/>
        <v>46708</v>
      </c>
      <c r="N5" s="44">
        <f t="shared" si="0"/>
        <v>46709</v>
      </c>
      <c r="O5" s="44">
        <f t="shared" si="0"/>
        <v>46710</v>
      </c>
      <c r="P5" s="44">
        <f t="shared" si="0"/>
        <v>46711</v>
      </c>
      <c r="Q5" s="44">
        <f t="shared" si="0"/>
        <v>46712</v>
      </c>
      <c r="R5" s="3"/>
      <c r="S5" s="44">
        <f t="shared" si="1"/>
        <v>46762</v>
      </c>
      <c r="T5" s="44">
        <f t="shared" si="1"/>
        <v>46763</v>
      </c>
      <c r="U5" s="44">
        <f t="shared" si="1"/>
        <v>46764</v>
      </c>
      <c r="V5" s="44">
        <f t="shared" si="1"/>
        <v>46765</v>
      </c>
      <c r="W5" s="44">
        <f t="shared" si="1"/>
        <v>46766</v>
      </c>
      <c r="X5" s="44">
        <f t="shared" si="1"/>
        <v>46767</v>
      </c>
      <c r="Y5" s="44">
        <f t="shared" si="1"/>
        <v>46768</v>
      </c>
    </row>
    <row r="6" spans="1:28" s="4" customFormat="1" ht="9" customHeight="1" x14ac:dyDescent="0.2">
      <c r="A6" s="73"/>
      <c r="B6" s="73"/>
      <c r="C6" s="73"/>
      <c r="D6" s="73"/>
      <c r="E6" s="73"/>
      <c r="F6" s="73"/>
      <c r="G6" s="73"/>
      <c r="H6" s="73"/>
      <c r="I6" s="39"/>
      <c r="J6" s="39"/>
      <c r="K6" s="44">
        <f t="shared" si="0"/>
        <v>46713</v>
      </c>
      <c r="L6" s="44">
        <f t="shared" si="0"/>
        <v>46714</v>
      </c>
      <c r="M6" s="44">
        <f t="shared" si="0"/>
        <v>46715</v>
      </c>
      <c r="N6" s="44">
        <f t="shared" si="0"/>
        <v>46716</v>
      </c>
      <c r="O6" s="44">
        <f t="shared" si="0"/>
        <v>46717</v>
      </c>
      <c r="P6" s="44">
        <f t="shared" si="0"/>
        <v>46718</v>
      </c>
      <c r="Q6" s="44">
        <f t="shared" si="0"/>
        <v>46719</v>
      </c>
      <c r="R6" s="3"/>
      <c r="S6" s="44">
        <f t="shared" si="1"/>
        <v>46769</v>
      </c>
      <c r="T6" s="44">
        <f t="shared" si="1"/>
        <v>46770</v>
      </c>
      <c r="U6" s="44">
        <f t="shared" si="1"/>
        <v>46771</v>
      </c>
      <c r="V6" s="44">
        <f t="shared" si="1"/>
        <v>46772</v>
      </c>
      <c r="W6" s="44">
        <f t="shared" si="1"/>
        <v>46773</v>
      </c>
      <c r="X6" s="44">
        <f t="shared" si="1"/>
        <v>46774</v>
      </c>
      <c r="Y6" s="44">
        <f t="shared" si="1"/>
        <v>46775</v>
      </c>
    </row>
    <row r="7" spans="1:28" s="4" customFormat="1" ht="9" customHeight="1" x14ac:dyDescent="0.2">
      <c r="A7" s="73"/>
      <c r="B7" s="73"/>
      <c r="C7" s="73"/>
      <c r="D7" s="73"/>
      <c r="E7" s="73"/>
      <c r="F7" s="73"/>
      <c r="G7" s="73"/>
      <c r="H7" s="73"/>
      <c r="I7" s="39"/>
      <c r="J7" s="39"/>
      <c r="K7" s="44">
        <f t="shared" si="0"/>
        <v>46720</v>
      </c>
      <c r="L7" s="44">
        <f t="shared" si="0"/>
        <v>46721</v>
      </c>
      <c r="M7" s="44" t="str">
        <f t="shared" si="0"/>
        <v/>
      </c>
      <c r="N7" s="44" t="str">
        <f t="shared" si="0"/>
        <v/>
      </c>
      <c r="O7" s="44" t="str">
        <f t="shared" si="0"/>
        <v/>
      </c>
      <c r="P7" s="44" t="str">
        <f t="shared" si="0"/>
        <v/>
      </c>
      <c r="Q7" s="44" t="str">
        <f t="shared" si="0"/>
        <v/>
      </c>
      <c r="R7" s="3"/>
      <c r="S7" s="44">
        <f t="shared" si="1"/>
        <v>46776</v>
      </c>
      <c r="T7" s="44">
        <f t="shared" si="1"/>
        <v>46777</v>
      </c>
      <c r="U7" s="44">
        <f t="shared" si="1"/>
        <v>46778</v>
      </c>
      <c r="V7" s="44">
        <f t="shared" si="1"/>
        <v>46779</v>
      </c>
      <c r="W7" s="44">
        <f t="shared" si="1"/>
        <v>46780</v>
      </c>
      <c r="X7" s="44">
        <f t="shared" si="1"/>
        <v>46781</v>
      </c>
      <c r="Y7" s="44">
        <f t="shared" si="1"/>
        <v>46782</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f t="shared" si="1"/>
        <v>46783</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46720</v>
      </c>
      <c r="B9" s="75"/>
      <c r="C9" s="75">
        <f>C10</f>
        <v>46721</v>
      </c>
      <c r="D9" s="75"/>
      <c r="E9" s="75">
        <f>E10</f>
        <v>46722</v>
      </c>
      <c r="F9" s="75"/>
      <c r="G9" s="75">
        <f>G10</f>
        <v>46723</v>
      </c>
      <c r="H9" s="75"/>
      <c r="I9" s="75">
        <f>I10</f>
        <v>46724</v>
      </c>
      <c r="J9" s="75"/>
      <c r="K9" s="75">
        <f>K10</f>
        <v>46725</v>
      </c>
      <c r="L9" s="75"/>
      <c r="M9" s="75"/>
      <c r="N9" s="75"/>
      <c r="O9" s="75"/>
      <c r="P9" s="75"/>
      <c r="Q9" s="75"/>
      <c r="R9" s="75"/>
      <c r="S9" s="75">
        <f>S10</f>
        <v>46726</v>
      </c>
      <c r="T9" s="75"/>
      <c r="U9" s="75"/>
      <c r="V9" s="75"/>
      <c r="W9" s="75"/>
      <c r="X9" s="75"/>
      <c r="Y9" s="75"/>
      <c r="Z9" s="77"/>
      <c r="AB9" s="45"/>
    </row>
    <row r="10" spans="1:28" s="1" customFormat="1" ht="18.5" x14ac:dyDescent="0.25">
      <c r="A10" s="42">
        <f>$A$1-(WEEKDAY($A$1,1)-(день_начала-1))-IF((WEEKDAY($A$1,1)-(день_начала-1))&lt;=0,7,0)+1</f>
        <v>46720</v>
      </c>
      <c r="B10" s="26"/>
      <c r="C10" s="43">
        <f>A10+1</f>
        <v>46721</v>
      </c>
      <c r="D10" s="25"/>
      <c r="E10" s="43">
        <f>C10+1</f>
        <v>46722</v>
      </c>
      <c r="F10" s="25"/>
      <c r="G10" s="43">
        <f>E10+1</f>
        <v>46723</v>
      </c>
      <c r="H10" s="25"/>
      <c r="I10" s="43">
        <f>G10+1</f>
        <v>46724</v>
      </c>
      <c r="J10" s="25"/>
      <c r="K10" s="63">
        <f>I10+1</f>
        <v>46725</v>
      </c>
      <c r="L10" s="64"/>
      <c r="M10" s="65"/>
      <c r="N10" s="65"/>
      <c r="O10" s="65"/>
      <c r="P10" s="65"/>
      <c r="Q10" s="65"/>
      <c r="R10" s="66"/>
      <c r="S10" s="54">
        <f>K10+1</f>
        <v>46726</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46727</v>
      </c>
      <c r="B16" s="26"/>
      <c r="C16" s="43">
        <f>A16+1</f>
        <v>46728</v>
      </c>
      <c r="D16" s="25"/>
      <c r="E16" s="43">
        <f>C16+1</f>
        <v>46729</v>
      </c>
      <c r="F16" s="25"/>
      <c r="G16" s="43">
        <f>E16+1</f>
        <v>46730</v>
      </c>
      <c r="H16" s="25"/>
      <c r="I16" s="43">
        <f>G16+1</f>
        <v>46731</v>
      </c>
      <c r="J16" s="25"/>
      <c r="K16" s="63">
        <f>I16+1</f>
        <v>46732</v>
      </c>
      <c r="L16" s="64"/>
      <c r="M16" s="65"/>
      <c r="N16" s="65"/>
      <c r="O16" s="65"/>
      <c r="P16" s="65"/>
      <c r="Q16" s="65"/>
      <c r="R16" s="66"/>
      <c r="S16" s="54">
        <f>K16+1</f>
        <v>46733</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46734</v>
      </c>
      <c r="B22" s="26"/>
      <c r="C22" s="43">
        <f>A22+1</f>
        <v>46735</v>
      </c>
      <c r="D22" s="25"/>
      <c r="E22" s="43">
        <f>C22+1</f>
        <v>46736</v>
      </c>
      <c r="F22" s="25"/>
      <c r="G22" s="43">
        <f>E22+1</f>
        <v>46737</v>
      </c>
      <c r="H22" s="25"/>
      <c r="I22" s="43">
        <f>G22+1</f>
        <v>46738</v>
      </c>
      <c r="J22" s="25"/>
      <c r="K22" s="63">
        <f>I22+1</f>
        <v>46739</v>
      </c>
      <c r="L22" s="64"/>
      <c r="M22" s="65"/>
      <c r="N22" s="65"/>
      <c r="O22" s="65"/>
      <c r="P22" s="65"/>
      <c r="Q22" s="65"/>
      <c r="R22" s="66"/>
      <c r="S22" s="54">
        <f>K22+1</f>
        <v>46740</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46741</v>
      </c>
      <c r="B28" s="26"/>
      <c r="C28" s="43">
        <f>A28+1</f>
        <v>46742</v>
      </c>
      <c r="D28" s="25"/>
      <c r="E28" s="43">
        <f>C28+1</f>
        <v>46743</v>
      </c>
      <c r="F28" s="25"/>
      <c r="G28" s="43">
        <f>E28+1</f>
        <v>46744</v>
      </c>
      <c r="H28" s="25"/>
      <c r="I28" s="43">
        <f>G28+1</f>
        <v>46745</v>
      </c>
      <c r="J28" s="25"/>
      <c r="K28" s="63">
        <f>I28+1</f>
        <v>46746</v>
      </c>
      <c r="L28" s="64"/>
      <c r="M28" s="65"/>
      <c r="N28" s="65"/>
      <c r="O28" s="65"/>
      <c r="P28" s="65"/>
      <c r="Q28" s="65"/>
      <c r="R28" s="66"/>
      <c r="S28" s="54">
        <f>K28+1</f>
        <v>46747</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46748</v>
      </c>
      <c r="B34" s="26"/>
      <c r="C34" s="43">
        <f>A34+1</f>
        <v>46749</v>
      </c>
      <c r="D34" s="25"/>
      <c r="E34" s="43">
        <f>C34+1</f>
        <v>46750</v>
      </c>
      <c r="F34" s="25"/>
      <c r="G34" s="43">
        <f>E34+1</f>
        <v>46751</v>
      </c>
      <c r="H34" s="25"/>
      <c r="I34" s="43">
        <f>G34+1</f>
        <v>46752</v>
      </c>
      <c r="J34" s="25"/>
      <c r="K34" s="63">
        <f>I34+1</f>
        <v>46753</v>
      </c>
      <c r="L34" s="64"/>
      <c r="M34" s="65"/>
      <c r="N34" s="65"/>
      <c r="O34" s="65"/>
      <c r="P34" s="65"/>
      <c r="Q34" s="65"/>
      <c r="R34" s="66"/>
      <c r="S34" s="54">
        <f>K34+1</f>
        <v>46754</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46755</v>
      </c>
      <c r="B40" s="26"/>
      <c r="C40" s="43">
        <f>A40+1</f>
        <v>46756</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zoomScaleNormal="100" workbookViewId="0">
      <selection activeCell="D6" sqref="D6"/>
    </sheetView>
  </sheetViews>
  <sheetFormatPr defaultColWidth="9.1796875" defaultRowHeight="13" x14ac:dyDescent="0.3"/>
  <cols>
    <col min="1" max="1" width="8.7265625" style="11" customWidth="1"/>
    <col min="2" max="2" width="5.1796875" style="11" customWidth="1"/>
    <col min="3" max="3" width="33.81640625" style="11" customWidth="1"/>
    <col min="4" max="4" width="12.81640625" style="11" customWidth="1"/>
    <col min="5" max="5" width="25.26953125" style="11" customWidth="1"/>
    <col min="6" max="6" width="25.54296875" style="11" customWidth="1"/>
    <col min="7" max="16384" width="9.1796875" style="11"/>
  </cols>
  <sheetData>
    <row r="1" spans="1:6" s="12" customFormat="1" ht="36" customHeight="1" x14ac:dyDescent="0.3">
      <c r="A1" s="22"/>
      <c r="B1" s="23"/>
      <c r="C1" s="23"/>
      <c r="D1" s="23"/>
      <c r="E1" s="23"/>
      <c r="F1" s="24"/>
    </row>
    <row r="2" spans="1:6" ht="17.25" customHeight="1" x14ac:dyDescent="0.3">
      <c r="A2" s="13"/>
      <c r="F2" s="7"/>
    </row>
    <row r="3" spans="1:6" x14ac:dyDescent="0.3">
      <c r="A3" s="13"/>
      <c r="F3" s="14"/>
    </row>
    <row r="4" spans="1:6" ht="22.5" customHeight="1" x14ac:dyDescent="0.45">
      <c r="A4" s="13"/>
      <c r="B4" s="18" t="s">
        <v>0</v>
      </c>
      <c r="C4" s="19"/>
      <c r="D4" s="19"/>
      <c r="E4" s="19"/>
      <c r="F4" s="14"/>
    </row>
    <row r="5" spans="1:6" ht="22.5" customHeight="1" x14ac:dyDescent="0.45">
      <c r="A5" s="13"/>
      <c r="B5" s="19"/>
      <c r="C5" s="20" t="s">
        <v>2</v>
      </c>
      <c r="D5" s="21">
        <v>2027</v>
      </c>
      <c r="E5" s="19"/>
      <c r="F5" s="14"/>
    </row>
    <row r="6" spans="1:6" ht="22.5" customHeight="1" x14ac:dyDescent="0.45">
      <c r="A6" s="13"/>
      <c r="B6" s="19"/>
      <c r="C6" s="19"/>
      <c r="D6" s="19"/>
      <c r="E6" s="19"/>
      <c r="F6" s="14"/>
    </row>
    <row r="7" spans="1:6" ht="22.5" customHeight="1" x14ac:dyDescent="0.45">
      <c r="A7" s="13"/>
      <c r="B7" s="19"/>
      <c r="C7" s="20" t="s">
        <v>3</v>
      </c>
      <c r="D7" s="21">
        <v>1</v>
      </c>
      <c r="E7" s="36" t="s">
        <v>5</v>
      </c>
      <c r="F7" s="14"/>
    </row>
    <row r="8" spans="1:6" ht="22.5" customHeight="1" x14ac:dyDescent="0.45">
      <c r="A8" s="13"/>
      <c r="B8" s="19"/>
      <c r="C8" s="19"/>
      <c r="D8" s="19"/>
      <c r="E8" s="19"/>
      <c r="F8" s="14"/>
    </row>
    <row r="9" spans="1:6" ht="22.5" customHeight="1" x14ac:dyDescent="0.45">
      <c r="A9" s="13"/>
      <c r="B9" s="18" t="s">
        <v>1</v>
      </c>
      <c r="C9" s="19"/>
      <c r="D9" s="19"/>
      <c r="E9" s="19"/>
      <c r="F9" s="14"/>
    </row>
    <row r="10" spans="1:6" ht="22.5" customHeight="1" x14ac:dyDescent="0.45">
      <c r="A10" s="13"/>
      <c r="B10" s="19"/>
      <c r="C10" s="20" t="s">
        <v>4</v>
      </c>
      <c r="D10" s="21">
        <v>2</v>
      </c>
      <c r="E10" s="36" t="s">
        <v>6</v>
      </c>
      <c r="F10" s="14"/>
    </row>
    <row r="11" spans="1:6" ht="22.5" customHeight="1" x14ac:dyDescent="0.45">
      <c r="A11" s="13"/>
      <c r="B11" s="19"/>
      <c r="C11" s="19"/>
      <c r="D11" s="19"/>
      <c r="E11" s="19"/>
      <c r="F11" s="14"/>
    </row>
    <row r="12" spans="1:6" ht="22.5" customHeight="1" x14ac:dyDescent="0.45">
      <c r="A12" s="13"/>
      <c r="B12" s="18"/>
      <c r="C12" s="19"/>
      <c r="D12" s="19"/>
      <c r="E12" s="19"/>
      <c r="F12" s="14"/>
    </row>
    <row r="13" spans="1:6" ht="22.5" customHeight="1" x14ac:dyDescent="0.45">
      <c r="A13" s="13"/>
      <c r="B13" s="19"/>
      <c r="C13" s="35"/>
      <c r="D13" s="19"/>
      <c r="E13" s="19"/>
      <c r="F13" s="14"/>
    </row>
    <row r="14" spans="1:6" ht="22.5" customHeight="1" x14ac:dyDescent="0.45">
      <c r="A14" s="13"/>
      <c r="B14" s="19"/>
      <c r="C14" s="19"/>
      <c r="D14" s="19"/>
      <c r="E14" s="19"/>
      <c r="F14" s="14"/>
    </row>
    <row r="15" spans="1:6" ht="22.5" customHeight="1" x14ac:dyDescent="0.45">
      <c r="A15" s="13"/>
      <c r="B15" s="18"/>
      <c r="C15" s="19"/>
      <c r="D15" s="19"/>
      <c r="E15" s="19"/>
      <c r="F15" s="14"/>
    </row>
    <row r="16" spans="1:6" ht="22.5" customHeight="1" x14ac:dyDescent="0.45">
      <c r="A16" s="13"/>
      <c r="B16" s="19"/>
      <c r="C16" s="19"/>
      <c r="D16" s="19"/>
      <c r="E16" s="19"/>
      <c r="F16" s="14"/>
    </row>
    <row r="17" spans="1:6" ht="22.5" customHeight="1" x14ac:dyDescent="0.45">
      <c r="A17" s="13"/>
      <c r="B17" s="18"/>
      <c r="C17" s="19"/>
      <c r="D17" s="19"/>
      <c r="E17" s="19"/>
      <c r="F17" s="14"/>
    </row>
    <row r="18" spans="1:6" ht="22.5" customHeight="1" x14ac:dyDescent="0.3">
      <c r="A18" s="13"/>
      <c r="C18" s="35"/>
      <c r="F18" s="14"/>
    </row>
    <row r="19" spans="1:6" ht="22.5" customHeight="1" x14ac:dyDescent="0.3">
      <c r="A19" s="13"/>
      <c r="F19" s="14"/>
    </row>
    <row r="20" spans="1:6" ht="22.5" customHeight="1" x14ac:dyDescent="0.3">
      <c r="A20" s="13"/>
      <c r="F20" s="14"/>
    </row>
    <row r="21" spans="1:6" ht="22.5" customHeight="1" x14ac:dyDescent="0.3">
      <c r="A21" s="13"/>
      <c r="F21" s="14"/>
    </row>
    <row r="22" spans="1:6" ht="15" customHeight="1" x14ac:dyDescent="0.3">
      <c r="A22" s="13"/>
      <c r="F22" s="14"/>
    </row>
    <row r="23" spans="1:6" ht="15.5" x14ac:dyDescent="0.35">
      <c r="A23" s="13"/>
      <c r="B23" s="48"/>
      <c r="C23" s="48"/>
      <c r="D23" s="48"/>
      <c r="E23" s="48"/>
      <c r="F23" s="14"/>
    </row>
    <row r="24" spans="1:6" ht="14.5" x14ac:dyDescent="0.35">
      <c r="A24" s="13"/>
      <c r="B24" s="46"/>
      <c r="C24" s="46"/>
      <c r="D24" s="46"/>
      <c r="E24" s="46"/>
      <c r="F24" s="14"/>
    </row>
    <row r="25" spans="1:6" x14ac:dyDescent="0.3">
      <c r="A25" s="13"/>
      <c r="F25" s="14"/>
    </row>
    <row r="26" spans="1:6" ht="15.5" x14ac:dyDescent="0.35">
      <c r="A26" s="13"/>
      <c r="B26" s="37"/>
      <c r="F26" s="14"/>
    </row>
    <row r="27" spans="1:6" ht="81" customHeight="1" x14ac:dyDescent="0.3">
      <c r="A27" s="13"/>
      <c r="B27" s="47"/>
      <c r="C27" s="47"/>
      <c r="D27" s="47"/>
      <c r="E27" s="47"/>
      <c r="F27" s="14"/>
    </row>
    <row r="28" spans="1:6" ht="22.5" customHeight="1" x14ac:dyDescent="0.3">
      <c r="A28" s="13"/>
      <c r="B28" s="38"/>
      <c r="C28" s="38"/>
      <c r="D28" s="38"/>
      <c r="E28" s="38"/>
      <c r="F28" s="14"/>
    </row>
    <row r="29" spans="1:6" ht="22.5" customHeight="1" x14ac:dyDescent="0.3">
      <c r="A29" s="13"/>
      <c r="B29" s="38"/>
      <c r="C29" s="38"/>
      <c r="D29" s="38"/>
      <c r="E29" s="38"/>
      <c r="F29" s="14"/>
    </row>
    <row r="30" spans="1:6" ht="22.5" customHeight="1" x14ac:dyDescent="0.3">
      <c r="A30" s="13"/>
      <c r="B30" s="38"/>
      <c r="C30" s="38"/>
      <c r="D30" s="38"/>
      <c r="E30" s="38"/>
      <c r="F30" s="14"/>
    </row>
    <row r="31" spans="1:6" x14ac:dyDescent="0.3">
      <c r="A31" s="15"/>
      <c r="B31" s="16"/>
      <c r="C31" s="16"/>
      <c r="D31" s="16"/>
      <c r="E31" s="16"/>
      <c r="F31" s="17"/>
    </row>
  </sheetData>
  <mergeCells count="3">
    <mergeCell ref="B24:E24"/>
    <mergeCell ref="B27:E27"/>
    <mergeCell ref="B23:E23"/>
  </mergeCells>
  <printOptions horizontalCentered="1"/>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5"/>
  <sheetViews>
    <sheetView showGridLines="0" workbookViewId="0">
      <selection activeCell="AB3" sqref="AB3"/>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DATE(Настройка!D5,Настройка!D7+1,1)</f>
        <v>46419</v>
      </c>
      <c r="B1" s="73"/>
      <c r="C1" s="73"/>
      <c r="D1" s="73"/>
      <c r="E1" s="73"/>
      <c r="F1" s="73"/>
      <c r="G1" s="73"/>
      <c r="H1" s="73"/>
      <c r="I1" s="39"/>
      <c r="J1" s="39"/>
      <c r="K1" s="76">
        <f>DATE(YEAR(A1),MONTH(A1)-1,1)</f>
        <v>46388</v>
      </c>
      <c r="L1" s="76"/>
      <c r="M1" s="76"/>
      <c r="N1" s="76"/>
      <c r="O1" s="76"/>
      <c r="P1" s="76"/>
      <c r="Q1" s="76"/>
      <c r="S1" s="76">
        <f>DATE(YEAR(A1),MONTH(A1)+1,1)</f>
        <v>46447</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f t="shared" si="0"/>
        <v>46388</v>
      </c>
      <c r="P3" s="44">
        <f t="shared" si="0"/>
        <v>46389</v>
      </c>
      <c r="Q3" s="44">
        <f t="shared" si="0"/>
        <v>46390</v>
      </c>
      <c r="R3" s="3"/>
      <c r="S3" s="44">
        <f t="shared" ref="S3:Y8" si="1">IF(MONTH($S$1)&lt;&gt;MONTH($S$1-(WEEKDAY($S$1,1)-(день_начала-1))-IF((WEEKDAY($S$1,1)-(день_начала-1))&lt;=0,7,0)+(ROW(S3)-ROW($S$3))*7+(COLUMN(S3)-COLUMN($S$3)+1)),"",$S$1-(WEEKDAY($S$1,1)-(день_начала-1))-IF((WEEKDAY($S$1,1)-(день_начала-1))&lt;=0,7,0)+(ROW(S3)-ROW($S$3))*7+(COLUMN(S3)-COLUMN($S$3)+1))</f>
        <v>46447</v>
      </c>
      <c r="T3" s="44">
        <f t="shared" si="1"/>
        <v>46448</v>
      </c>
      <c r="U3" s="44">
        <f t="shared" si="1"/>
        <v>46449</v>
      </c>
      <c r="V3" s="44">
        <f t="shared" si="1"/>
        <v>46450</v>
      </c>
      <c r="W3" s="44">
        <f t="shared" si="1"/>
        <v>46451</v>
      </c>
      <c r="X3" s="44">
        <f t="shared" si="1"/>
        <v>46452</v>
      </c>
      <c r="Y3" s="44">
        <f t="shared" si="1"/>
        <v>46453</v>
      </c>
    </row>
    <row r="4" spans="1:28" s="4" customFormat="1" ht="9" customHeight="1" x14ac:dyDescent="0.2">
      <c r="A4" s="73"/>
      <c r="B4" s="73"/>
      <c r="C4" s="73"/>
      <c r="D4" s="73"/>
      <c r="E4" s="73"/>
      <c r="F4" s="73"/>
      <c r="G4" s="73"/>
      <c r="H4" s="73"/>
      <c r="I4" s="39"/>
      <c r="J4" s="39"/>
      <c r="K4" s="44">
        <f t="shared" si="0"/>
        <v>46391</v>
      </c>
      <c r="L4" s="44">
        <f t="shared" si="0"/>
        <v>46392</v>
      </c>
      <c r="M4" s="44">
        <f t="shared" si="0"/>
        <v>46393</v>
      </c>
      <c r="N4" s="44">
        <f t="shared" si="0"/>
        <v>46394</v>
      </c>
      <c r="O4" s="44">
        <f t="shared" si="0"/>
        <v>46395</v>
      </c>
      <c r="P4" s="44">
        <f t="shared" si="0"/>
        <v>46396</v>
      </c>
      <c r="Q4" s="44">
        <f t="shared" si="0"/>
        <v>46397</v>
      </c>
      <c r="R4" s="3"/>
      <c r="S4" s="44">
        <f t="shared" si="1"/>
        <v>46454</v>
      </c>
      <c r="T4" s="44">
        <f t="shared" si="1"/>
        <v>46455</v>
      </c>
      <c r="U4" s="44">
        <f t="shared" si="1"/>
        <v>46456</v>
      </c>
      <c r="V4" s="44">
        <f t="shared" si="1"/>
        <v>46457</v>
      </c>
      <c r="W4" s="44">
        <f t="shared" si="1"/>
        <v>46458</v>
      </c>
      <c r="X4" s="44">
        <f t="shared" si="1"/>
        <v>46459</v>
      </c>
      <c r="Y4" s="44">
        <f t="shared" si="1"/>
        <v>46460</v>
      </c>
    </row>
    <row r="5" spans="1:28" s="4" customFormat="1" ht="9" customHeight="1" x14ac:dyDescent="0.2">
      <c r="A5" s="73"/>
      <c r="B5" s="73"/>
      <c r="C5" s="73"/>
      <c r="D5" s="73"/>
      <c r="E5" s="73"/>
      <c r="F5" s="73"/>
      <c r="G5" s="73"/>
      <c r="H5" s="73"/>
      <c r="I5" s="39"/>
      <c r="J5" s="39"/>
      <c r="K5" s="44">
        <f t="shared" si="0"/>
        <v>46398</v>
      </c>
      <c r="L5" s="44">
        <f t="shared" si="0"/>
        <v>46399</v>
      </c>
      <c r="M5" s="44">
        <f t="shared" si="0"/>
        <v>46400</v>
      </c>
      <c r="N5" s="44">
        <f t="shared" si="0"/>
        <v>46401</v>
      </c>
      <c r="O5" s="44">
        <f t="shared" si="0"/>
        <v>46402</v>
      </c>
      <c r="P5" s="44">
        <f t="shared" si="0"/>
        <v>46403</v>
      </c>
      <c r="Q5" s="44">
        <f t="shared" si="0"/>
        <v>46404</v>
      </c>
      <c r="R5" s="3"/>
      <c r="S5" s="44">
        <f t="shared" si="1"/>
        <v>46461</v>
      </c>
      <c r="T5" s="44">
        <f t="shared" si="1"/>
        <v>46462</v>
      </c>
      <c r="U5" s="44">
        <f t="shared" si="1"/>
        <v>46463</v>
      </c>
      <c r="V5" s="44">
        <f t="shared" si="1"/>
        <v>46464</v>
      </c>
      <c r="W5" s="44">
        <f t="shared" si="1"/>
        <v>46465</v>
      </c>
      <c r="X5" s="44">
        <f t="shared" si="1"/>
        <v>46466</v>
      </c>
      <c r="Y5" s="44">
        <f t="shared" si="1"/>
        <v>46467</v>
      </c>
    </row>
    <row r="6" spans="1:28" s="4" customFormat="1" ht="9" customHeight="1" x14ac:dyDescent="0.2">
      <c r="A6" s="73"/>
      <c r="B6" s="73"/>
      <c r="C6" s="73"/>
      <c r="D6" s="73"/>
      <c r="E6" s="73"/>
      <c r="F6" s="73"/>
      <c r="G6" s="73"/>
      <c r="H6" s="73"/>
      <c r="I6" s="39"/>
      <c r="J6" s="39"/>
      <c r="K6" s="44">
        <f t="shared" si="0"/>
        <v>46405</v>
      </c>
      <c r="L6" s="44">
        <f t="shared" si="0"/>
        <v>46406</v>
      </c>
      <c r="M6" s="44">
        <f t="shared" si="0"/>
        <v>46407</v>
      </c>
      <c r="N6" s="44">
        <f t="shared" si="0"/>
        <v>46408</v>
      </c>
      <c r="O6" s="44">
        <f t="shared" si="0"/>
        <v>46409</v>
      </c>
      <c r="P6" s="44">
        <f t="shared" si="0"/>
        <v>46410</v>
      </c>
      <c r="Q6" s="44">
        <f t="shared" si="0"/>
        <v>46411</v>
      </c>
      <c r="R6" s="3"/>
      <c r="S6" s="44">
        <f t="shared" si="1"/>
        <v>46468</v>
      </c>
      <c r="T6" s="44">
        <f t="shared" si="1"/>
        <v>46469</v>
      </c>
      <c r="U6" s="44">
        <f t="shared" si="1"/>
        <v>46470</v>
      </c>
      <c r="V6" s="44">
        <f t="shared" si="1"/>
        <v>46471</v>
      </c>
      <c r="W6" s="44">
        <f t="shared" si="1"/>
        <v>46472</v>
      </c>
      <c r="X6" s="44">
        <f t="shared" si="1"/>
        <v>46473</v>
      </c>
      <c r="Y6" s="44">
        <f t="shared" si="1"/>
        <v>46474</v>
      </c>
    </row>
    <row r="7" spans="1:28" s="4" customFormat="1" ht="9" customHeight="1" x14ac:dyDescent="0.2">
      <c r="A7" s="73"/>
      <c r="B7" s="73"/>
      <c r="C7" s="73"/>
      <c r="D7" s="73"/>
      <c r="E7" s="73"/>
      <c r="F7" s="73"/>
      <c r="G7" s="73"/>
      <c r="H7" s="73"/>
      <c r="I7" s="39"/>
      <c r="J7" s="39"/>
      <c r="K7" s="44">
        <f t="shared" si="0"/>
        <v>46412</v>
      </c>
      <c r="L7" s="44">
        <f t="shared" si="0"/>
        <v>46413</v>
      </c>
      <c r="M7" s="44">
        <f t="shared" si="0"/>
        <v>46414</v>
      </c>
      <c r="N7" s="44">
        <f t="shared" si="0"/>
        <v>46415</v>
      </c>
      <c r="O7" s="44">
        <f t="shared" si="0"/>
        <v>46416</v>
      </c>
      <c r="P7" s="44">
        <f t="shared" si="0"/>
        <v>46417</v>
      </c>
      <c r="Q7" s="44">
        <f t="shared" si="0"/>
        <v>46418</v>
      </c>
      <c r="R7" s="3"/>
      <c r="S7" s="44">
        <f t="shared" si="1"/>
        <v>46475</v>
      </c>
      <c r="T7" s="44">
        <f t="shared" si="1"/>
        <v>46476</v>
      </c>
      <c r="U7" s="44">
        <f t="shared" si="1"/>
        <v>46477</v>
      </c>
      <c r="V7" s="44" t="str">
        <f t="shared" si="1"/>
        <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46419</v>
      </c>
      <c r="B9" s="75"/>
      <c r="C9" s="75">
        <f>C10</f>
        <v>46420</v>
      </c>
      <c r="D9" s="75"/>
      <c r="E9" s="75">
        <f>E10</f>
        <v>46421</v>
      </c>
      <c r="F9" s="75"/>
      <c r="G9" s="75">
        <f>G10</f>
        <v>46422</v>
      </c>
      <c r="H9" s="75"/>
      <c r="I9" s="75">
        <f>I10</f>
        <v>46423</v>
      </c>
      <c r="J9" s="75"/>
      <c r="K9" s="75">
        <f>K10</f>
        <v>46424</v>
      </c>
      <c r="L9" s="75"/>
      <c r="M9" s="75"/>
      <c r="N9" s="75"/>
      <c r="O9" s="75"/>
      <c r="P9" s="75"/>
      <c r="Q9" s="75"/>
      <c r="R9" s="75"/>
      <c r="S9" s="75">
        <f>S10</f>
        <v>46425</v>
      </c>
      <c r="T9" s="75"/>
      <c r="U9" s="75"/>
      <c r="V9" s="75"/>
      <c r="W9" s="75"/>
      <c r="X9" s="75"/>
      <c r="Y9" s="75"/>
      <c r="Z9" s="77"/>
      <c r="AB9" s="45"/>
    </row>
    <row r="10" spans="1:28" s="1" customFormat="1" ht="18.5" x14ac:dyDescent="0.25">
      <c r="A10" s="42">
        <f>$A$1-(WEEKDAY($A$1,1)-(день_начала-1))-IF((WEEKDAY($A$1,1)-(день_начала-1))&lt;=0,7,0)+1</f>
        <v>46419</v>
      </c>
      <c r="B10" s="26"/>
      <c r="C10" s="43">
        <f>A10+1</f>
        <v>46420</v>
      </c>
      <c r="D10" s="25"/>
      <c r="E10" s="43">
        <f>C10+1</f>
        <v>46421</v>
      </c>
      <c r="F10" s="25"/>
      <c r="G10" s="43">
        <f>E10+1</f>
        <v>46422</v>
      </c>
      <c r="H10" s="25"/>
      <c r="I10" s="43">
        <f>G10+1</f>
        <v>46423</v>
      </c>
      <c r="J10" s="25"/>
      <c r="K10" s="63">
        <f>I10+1</f>
        <v>46424</v>
      </c>
      <c r="L10" s="64"/>
      <c r="M10" s="65"/>
      <c r="N10" s="65"/>
      <c r="O10" s="65"/>
      <c r="P10" s="65"/>
      <c r="Q10" s="65"/>
      <c r="R10" s="66"/>
      <c r="S10" s="54">
        <f>K10+1</f>
        <v>46425</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46426</v>
      </c>
      <c r="B16" s="26"/>
      <c r="C16" s="43">
        <f>A16+1</f>
        <v>46427</v>
      </c>
      <c r="D16" s="25"/>
      <c r="E16" s="43">
        <f>C16+1</f>
        <v>46428</v>
      </c>
      <c r="F16" s="25"/>
      <c r="G16" s="43">
        <f>E16+1</f>
        <v>46429</v>
      </c>
      <c r="H16" s="25"/>
      <c r="I16" s="43">
        <f>G16+1</f>
        <v>46430</v>
      </c>
      <c r="J16" s="25"/>
      <c r="K16" s="63">
        <f>I16+1</f>
        <v>46431</v>
      </c>
      <c r="L16" s="64"/>
      <c r="M16" s="65"/>
      <c r="N16" s="65"/>
      <c r="O16" s="65"/>
      <c r="P16" s="65"/>
      <c r="Q16" s="65"/>
      <c r="R16" s="66"/>
      <c r="S16" s="54">
        <f>K16+1</f>
        <v>46432</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46433</v>
      </c>
      <c r="B22" s="26"/>
      <c r="C22" s="43">
        <f>A22+1</f>
        <v>46434</v>
      </c>
      <c r="D22" s="25"/>
      <c r="E22" s="43">
        <f>C22+1</f>
        <v>46435</v>
      </c>
      <c r="F22" s="25"/>
      <c r="G22" s="43">
        <f>E22+1</f>
        <v>46436</v>
      </c>
      <c r="H22" s="25"/>
      <c r="I22" s="43">
        <f>G22+1</f>
        <v>46437</v>
      </c>
      <c r="J22" s="25"/>
      <c r="K22" s="63">
        <f>I22+1</f>
        <v>46438</v>
      </c>
      <c r="L22" s="64"/>
      <c r="M22" s="65"/>
      <c r="N22" s="65"/>
      <c r="O22" s="65"/>
      <c r="P22" s="65"/>
      <c r="Q22" s="65"/>
      <c r="R22" s="66"/>
      <c r="S22" s="54">
        <f>K22+1</f>
        <v>46439</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46440</v>
      </c>
      <c r="B28" s="26"/>
      <c r="C28" s="43">
        <f>A28+1</f>
        <v>46441</v>
      </c>
      <c r="D28" s="25"/>
      <c r="E28" s="43">
        <f>C28+1</f>
        <v>46442</v>
      </c>
      <c r="F28" s="25"/>
      <c r="G28" s="43">
        <f>E28+1</f>
        <v>46443</v>
      </c>
      <c r="H28" s="25"/>
      <c r="I28" s="43">
        <f>G28+1</f>
        <v>46444</v>
      </c>
      <c r="J28" s="25"/>
      <c r="K28" s="63">
        <f>I28+1</f>
        <v>46445</v>
      </c>
      <c r="L28" s="64"/>
      <c r="M28" s="65"/>
      <c r="N28" s="65"/>
      <c r="O28" s="65"/>
      <c r="P28" s="65"/>
      <c r="Q28" s="65"/>
      <c r="R28" s="66"/>
      <c r="S28" s="54">
        <f>K28+1</f>
        <v>46446</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46447</v>
      </c>
      <c r="B34" s="26"/>
      <c r="C34" s="43">
        <f>A34+1</f>
        <v>46448</v>
      </c>
      <c r="D34" s="25"/>
      <c r="E34" s="43">
        <f>C34+1</f>
        <v>46449</v>
      </c>
      <c r="F34" s="25"/>
      <c r="G34" s="43">
        <f>E34+1</f>
        <v>46450</v>
      </c>
      <c r="H34" s="25"/>
      <c r="I34" s="43">
        <f>G34+1</f>
        <v>46451</v>
      </c>
      <c r="J34" s="25"/>
      <c r="K34" s="63">
        <f>I34+1</f>
        <v>46452</v>
      </c>
      <c r="L34" s="64"/>
      <c r="M34" s="65"/>
      <c r="N34" s="65"/>
      <c r="O34" s="65"/>
      <c r="P34" s="65"/>
      <c r="Q34" s="65"/>
      <c r="R34" s="66"/>
      <c r="S34" s="54">
        <f>K34+1</f>
        <v>46453</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46454</v>
      </c>
      <c r="B40" s="26"/>
      <c r="C40" s="43">
        <f>A40+1</f>
        <v>46455</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DATE(Настройка!D5,Настройка!D7+2,1)</f>
        <v>46447</v>
      </c>
      <c r="B1" s="73"/>
      <c r="C1" s="73"/>
      <c r="D1" s="73"/>
      <c r="E1" s="73"/>
      <c r="F1" s="73"/>
      <c r="G1" s="73"/>
      <c r="H1" s="73"/>
      <c r="I1" s="39"/>
      <c r="J1" s="39"/>
      <c r="K1" s="76">
        <f>DATE(YEAR(A1),MONTH(A1)-1,1)</f>
        <v>46419</v>
      </c>
      <c r="L1" s="76"/>
      <c r="M1" s="76"/>
      <c r="N1" s="76"/>
      <c r="O1" s="76"/>
      <c r="P1" s="76"/>
      <c r="Q1" s="76"/>
      <c r="S1" s="76">
        <f>DATE(YEAR(A1),MONTH(A1)+1,1)</f>
        <v>46478</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f t="shared" ref="K3:Q8" si="0">IF(MONTH($K$1)&lt;&gt;MONTH($K$1-(WEEKDAY($K$1,1)-(день_начала-1))-IF((WEEKDAY($K$1,1)-(день_начала-1))&lt;=0,7,0)+(ROW(K3)-ROW($K$3))*7+(COLUMN(K3)-COLUMN($K$3)+1)),"",$K$1-(WEEKDAY($K$1,1)-(день_начала-1))-IF((WEEKDAY($K$1,1)-(день_начала-1))&lt;=0,7,0)+(ROW(K3)-ROW($K$3))*7+(COLUMN(K3)-COLUMN($K$3)+1))</f>
        <v>46419</v>
      </c>
      <c r="L3" s="44">
        <f t="shared" si="0"/>
        <v>46420</v>
      </c>
      <c r="M3" s="44">
        <f t="shared" si="0"/>
        <v>46421</v>
      </c>
      <c r="N3" s="44">
        <f t="shared" si="0"/>
        <v>46422</v>
      </c>
      <c r="O3" s="44">
        <f t="shared" si="0"/>
        <v>46423</v>
      </c>
      <c r="P3" s="44">
        <f t="shared" si="0"/>
        <v>46424</v>
      </c>
      <c r="Q3" s="44">
        <f t="shared" si="0"/>
        <v>46425</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f t="shared" si="1"/>
        <v>46478</v>
      </c>
      <c r="W3" s="44">
        <f t="shared" si="1"/>
        <v>46479</v>
      </c>
      <c r="X3" s="44">
        <f t="shared" si="1"/>
        <v>46480</v>
      </c>
      <c r="Y3" s="44">
        <f t="shared" si="1"/>
        <v>46481</v>
      </c>
    </row>
    <row r="4" spans="1:28" s="4" customFormat="1" ht="9" customHeight="1" x14ac:dyDescent="0.2">
      <c r="A4" s="73"/>
      <c r="B4" s="73"/>
      <c r="C4" s="73"/>
      <c r="D4" s="73"/>
      <c r="E4" s="73"/>
      <c r="F4" s="73"/>
      <c r="G4" s="73"/>
      <c r="H4" s="73"/>
      <c r="I4" s="39"/>
      <c r="J4" s="39"/>
      <c r="K4" s="44">
        <f t="shared" si="0"/>
        <v>46426</v>
      </c>
      <c r="L4" s="44">
        <f t="shared" si="0"/>
        <v>46427</v>
      </c>
      <c r="M4" s="44">
        <f t="shared" si="0"/>
        <v>46428</v>
      </c>
      <c r="N4" s="44">
        <f t="shared" si="0"/>
        <v>46429</v>
      </c>
      <c r="O4" s="44">
        <f t="shared" si="0"/>
        <v>46430</v>
      </c>
      <c r="P4" s="44">
        <f t="shared" si="0"/>
        <v>46431</v>
      </c>
      <c r="Q4" s="44">
        <f t="shared" si="0"/>
        <v>46432</v>
      </c>
      <c r="R4" s="3"/>
      <c r="S4" s="44">
        <f t="shared" si="1"/>
        <v>46482</v>
      </c>
      <c r="T4" s="44">
        <f t="shared" si="1"/>
        <v>46483</v>
      </c>
      <c r="U4" s="44">
        <f t="shared" si="1"/>
        <v>46484</v>
      </c>
      <c r="V4" s="44">
        <f t="shared" si="1"/>
        <v>46485</v>
      </c>
      <c r="W4" s="44">
        <f t="shared" si="1"/>
        <v>46486</v>
      </c>
      <c r="X4" s="44">
        <f t="shared" si="1"/>
        <v>46487</v>
      </c>
      <c r="Y4" s="44">
        <f t="shared" si="1"/>
        <v>46488</v>
      </c>
    </row>
    <row r="5" spans="1:28" s="4" customFormat="1" ht="9" customHeight="1" x14ac:dyDescent="0.2">
      <c r="A5" s="73"/>
      <c r="B5" s="73"/>
      <c r="C5" s="73"/>
      <c r="D5" s="73"/>
      <c r="E5" s="73"/>
      <c r="F5" s="73"/>
      <c r="G5" s="73"/>
      <c r="H5" s="73"/>
      <c r="I5" s="39"/>
      <c r="J5" s="39"/>
      <c r="K5" s="44">
        <f t="shared" si="0"/>
        <v>46433</v>
      </c>
      <c r="L5" s="44">
        <f t="shared" si="0"/>
        <v>46434</v>
      </c>
      <c r="M5" s="44">
        <f t="shared" si="0"/>
        <v>46435</v>
      </c>
      <c r="N5" s="44">
        <f t="shared" si="0"/>
        <v>46436</v>
      </c>
      <c r="O5" s="44">
        <f t="shared" si="0"/>
        <v>46437</v>
      </c>
      <c r="P5" s="44">
        <f t="shared" si="0"/>
        <v>46438</v>
      </c>
      <c r="Q5" s="44">
        <f t="shared" si="0"/>
        <v>46439</v>
      </c>
      <c r="R5" s="3"/>
      <c r="S5" s="44">
        <f t="shared" si="1"/>
        <v>46489</v>
      </c>
      <c r="T5" s="44">
        <f t="shared" si="1"/>
        <v>46490</v>
      </c>
      <c r="U5" s="44">
        <f t="shared" si="1"/>
        <v>46491</v>
      </c>
      <c r="V5" s="44">
        <f t="shared" si="1"/>
        <v>46492</v>
      </c>
      <c r="W5" s="44">
        <f t="shared" si="1"/>
        <v>46493</v>
      </c>
      <c r="X5" s="44">
        <f t="shared" si="1"/>
        <v>46494</v>
      </c>
      <c r="Y5" s="44">
        <f t="shared" si="1"/>
        <v>46495</v>
      </c>
    </row>
    <row r="6" spans="1:28" s="4" customFormat="1" ht="9" customHeight="1" x14ac:dyDescent="0.2">
      <c r="A6" s="73"/>
      <c r="B6" s="73"/>
      <c r="C6" s="73"/>
      <c r="D6" s="73"/>
      <c r="E6" s="73"/>
      <c r="F6" s="73"/>
      <c r="G6" s="73"/>
      <c r="H6" s="73"/>
      <c r="I6" s="39"/>
      <c r="J6" s="39"/>
      <c r="K6" s="44">
        <f t="shared" si="0"/>
        <v>46440</v>
      </c>
      <c r="L6" s="44">
        <f t="shared" si="0"/>
        <v>46441</v>
      </c>
      <c r="M6" s="44">
        <f t="shared" si="0"/>
        <v>46442</v>
      </c>
      <c r="N6" s="44">
        <f t="shared" si="0"/>
        <v>46443</v>
      </c>
      <c r="O6" s="44">
        <f t="shared" si="0"/>
        <v>46444</v>
      </c>
      <c r="P6" s="44">
        <f t="shared" si="0"/>
        <v>46445</v>
      </c>
      <c r="Q6" s="44">
        <f t="shared" si="0"/>
        <v>46446</v>
      </c>
      <c r="R6" s="3"/>
      <c r="S6" s="44">
        <f t="shared" si="1"/>
        <v>46496</v>
      </c>
      <c r="T6" s="44">
        <f t="shared" si="1"/>
        <v>46497</v>
      </c>
      <c r="U6" s="44">
        <f t="shared" si="1"/>
        <v>46498</v>
      </c>
      <c r="V6" s="44">
        <f t="shared" si="1"/>
        <v>46499</v>
      </c>
      <c r="W6" s="44">
        <f t="shared" si="1"/>
        <v>46500</v>
      </c>
      <c r="X6" s="44">
        <f t="shared" si="1"/>
        <v>46501</v>
      </c>
      <c r="Y6" s="44">
        <f t="shared" si="1"/>
        <v>46502</v>
      </c>
    </row>
    <row r="7" spans="1:28" s="4" customFormat="1" ht="9" customHeight="1" x14ac:dyDescent="0.2">
      <c r="A7" s="73"/>
      <c r="B7" s="73"/>
      <c r="C7" s="73"/>
      <c r="D7" s="73"/>
      <c r="E7" s="73"/>
      <c r="F7" s="73"/>
      <c r="G7" s="73"/>
      <c r="H7" s="73"/>
      <c r="I7" s="39"/>
      <c r="J7" s="39"/>
      <c r="K7" s="44" t="str">
        <f t="shared" si="0"/>
        <v/>
      </c>
      <c r="L7" s="44" t="str">
        <f t="shared" si="0"/>
        <v/>
      </c>
      <c r="M7" s="44" t="str">
        <f t="shared" si="0"/>
        <v/>
      </c>
      <c r="N7" s="44" t="str">
        <f t="shared" si="0"/>
        <v/>
      </c>
      <c r="O7" s="44" t="str">
        <f t="shared" si="0"/>
        <v/>
      </c>
      <c r="P7" s="44" t="str">
        <f t="shared" si="0"/>
        <v/>
      </c>
      <c r="Q7" s="44" t="str">
        <f t="shared" si="0"/>
        <v/>
      </c>
      <c r="R7" s="3"/>
      <c r="S7" s="44">
        <f t="shared" si="1"/>
        <v>46503</v>
      </c>
      <c r="T7" s="44">
        <f t="shared" si="1"/>
        <v>46504</v>
      </c>
      <c r="U7" s="44">
        <f t="shared" si="1"/>
        <v>46505</v>
      </c>
      <c r="V7" s="44">
        <f t="shared" si="1"/>
        <v>46506</v>
      </c>
      <c r="W7" s="44">
        <f t="shared" si="1"/>
        <v>46507</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46447</v>
      </c>
      <c r="B9" s="75"/>
      <c r="C9" s="75">
        <f>C10</f>
        <v>46448</v>
      </c>
      <c r="D9" s="75"/>
      <c r="E9" s="75">
        <f>E10</f>
        <v>46449</v>
      </c>
      <c r="F9" s="75"/>
      <c r="G9" s="75">
        <f>G10</f>
        <v>46450</v>
      </c>
      <c r="H9" s="75"/>
      <c r="I9" s="75">
        <f>I10</f>
        <v>46451</v>
      </c>
      <c r="J9" s="75"/>
      <c r="K9" s="75">
        <f>K10</f>
        <v>46452</v>
      </c>
      <c r="L9" s="75"/>
      <c r="M9" s="75"/>
      <c r="N9" s="75"/>
      <c r="O9" s="75"/>
      <c r="P9" s="75"/>
      <c r="Q9" s="75"/>
      <c r="R9" s="75"/>
      <c r="S9" s="75">
        <f>S10</f>
        <v>46453</v>
      </c>
      <c r="T9" s="75"/>
      <c r="U9" s="75"/>
      <c r="V9" s="75"/>
      <c r="W9" s="75"/>
      <c r="X9" s="75"/>
      <c r="Y9" s="75"/>
      <c r="Z9" s="77"/>
      <c r="AB9" s="45"/>
    </row>
    <row r="10" spans="1:28" s="1" customFormat="1" ht="18.5" x14ac:dyDescent="0.25">
      <c r="A10" s="42">
        <f>$A$1-(WEEKDAY($A$1,1)-(день_начала-1))-IF((WEEKDAY($A$1,1)-(день_начала-1))&lt;=0,7,0)+1</f>
        <v>46447</v>
      </c>
      <c r="B10" s="26"/>
      <c r="C10" s="43">
        <f>A10+1</f>
        <v>46448</v>
      </c>
      <c r="D10" s="25"/>
      <c r="E10" s="43">
        <f>C10+1</f>
        <v>46449</v>
      </c>
      <c r="F10" s="25"/>
      <c r="G10" s="43">
        <f>E10+1</f>
        <v>46450</v>
      </c>
      <c r="H10" s="25"/>
      <c r="I10" s="43">
        <f>G10+1</f>
        <v>46451</v>
      </c>
      <c r="J10" s="25"/>
      <c r="K10" s="63">
        <f>I10+1</f>
        <v>46452</v>
      </c>
      <c r="L10" s="64"/>
      <c r="M10" s="65"/>
      <c r="N10" s="65"/>
      <c r="O10" s="65"/>
      <c r="P10" s="65"/>
      <c r="Q10" s="65"/>
      <c r="R10" s="66"/>
      <c r="S10" s="54">
        <f>K10+1</f>
        <v>46453</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46454</v>
      </c>
      <c r="B16" s="26"/>
      <c r="C16" s="43">
        <f>A16+1</f>
        <v>46455</v>
      </c>
      <c r="D16" s="25"/>
      <c r="E16" s="43">
        <f>C16+1</f>
        <v>46456</v>
      </c>
      <c r="F16" s="25"/>
      <c r="G16" s="43">
        <f>E16+1</f>
        <v>46457</v>
      </c>
      <c r="H16" s="25"/>
      <c r="I16" s="43">
        <f>G16+1</f>
        <v>46458</v>
      </c>
      <c r="J16" s="25"/>
      <c r="K16" s="63">
        <f>I16+1</f>
        <v>46459</v>
      </c>
      <c r="L16" s="64"/>
      <c r="M16" s="65"/>
      <c r="N16" s="65"/>
      <c r="O16" s="65"/>
      <c r="P16" s="65"/>
      <c r="Q16" s="65"/>
      <c r="R16" s="66"/>
      <c r="S16" s="54">
        <f>K16+1</f>
        <v>46460</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46461</v>
      </c>
      <c r="B22" s="26"/>
      <c r="C22" s="43">
        <f>A22+1</f>
        <v>46462</v>
      </c>
      <c r="D22" s="25"/>
      <c r="E22" s="43">
        <f>C22+1</f>
        <v>46463</v>
      </c>
      <c r="F22" s="25"/>
      <c r="G22" s="43">
        <f>E22+1</f>
        <v>46464</v>
      </c>
      <c r="H22" s="25"/>
      <c r="I22" s="43">
        <f>G22+1</f>
        <v>46465</v>
      </c>
      <c r="J22" s="25"/>
      <c r="K22" s="63">
        <f>I22+1</f>
        <v>46466</v>
      </c>
      <c r="L22" s="64"/>
      <c r="M22" s="65"/>
      <c r="N22" s="65"/>
      <c r="O22" s="65"/>
      <c r="P22" s="65"/>
      <c r="Q22" s="65"/>
      <c r="R22" s="66"/>
      <c r="S22" s="54">
        <f>K22+1</f>
        <v>46467</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46468</v>
      </c>
      <c r="B28" s="26"/>
      <c r="C28" s="43">
        <f>A28+1</f>
        <v>46469</v>
      </c>
      <c r="D28" s="25"/>
      <c r="E28" s="43">
        <f>C28+1</f>
        <v>46470</v>
      </c>
      <c r="F28" s="25"/>
      <c r="G28" s="43">
        <f>E28+1</f>
        <v>46471</v>
      </c>
      <c r="H28" s="25"/>
      <c r="I28" s="43">
        <f>G28+1</f>
        <v>46472</v>
      </c>
      <c r="J28" s="25"/>
      <c r="K28" s="63">
        <f>I28+1</f>
        <v>46473</v>
      </c>
      <c r="L28" s="64"/>
      <c r="M28" s="65"/>
      <c r="N28" s="65"/>
      <c r="O28" s="65"/>
      <c r="P28" s="65"/>
      <c r="Q28" s="65"/>
      <c r="R28" s="66"/>
      <c r="S28" s="54">
        <f>K28+1</f>
        <v>46474</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46475</v>
      </c>
      <c r="B34" s="26"/>
      <c r="C34" s="43">
        <f>A34+1</f>
        <v>46476</v>
      </c>
      <c r="D34" s="25"/>
      <c r="E34" s="43">
        <f>C34+1</f>
        <v>46477</v>
      </c>
      <c r="F34" s="25"/>
      <c r="G34" s="43">
        <f>E34+1</f>
        <v>46478</v>
      </c>
      <c r="H34" s="25"/>
      <c r="I34" s="43">
        <f>G34+1</f>
        <v>46479</v>
      </c>
      <c r="J34" s="25"/>
      <c r="K34" s="63">
        <f>I34+1</f>
        <v>46480</v>
      </c>
      <c r="L34" s="64"/>
      <c r="M34" s="65"/>
      <c r="N34" s="65"/>
      <c r="O34" s="65"/>
      <c r="P34" s="65"/>
      <c r="Q34" s="65"/>
      <c r="R34" s="66"/>
      <c r="S34" s="54">
        <f>K34+1</f>
        <v>46481</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46482</v>
      </c>
      <c r="B40" s="26"/>
      <c r="C40" s="43">
        <f>A40+1</f>
        <v>46483</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DATE(Настройка!D5,Настройка!D7+3,1)</f>
        <v>46478</v>
      </c>
      <c r="B1" s="73"/>
      <c r="C1" s="73"/>
      <c r="D1" s="73"/>
      <c r="E1" s="73"/>
      <c r="F1" s="73"/>
      <c r="G1" s="73"/>
      <c r="H1" s="73"/>
      <c r="I1" s="39"/>
      <c r="J1" s="39"/>
      <c r="K1" s="76">
        <f>DATE(YEAR(A1),MONTH(A1)-1,1)</f>
        <v>46447</v>
      </c>
      <c r="L1" s="76"/>
      <c r="M1" s="76"/>
      <c r="N1" s="76"/>
      <c r="O1" s="76"/>
      <c r="P1" s="76"/>
      <c r="Q1" s="76"/>
      <c r="S1" s="76">
        <f>DATE(YEAR(A1),MONTH(A1)+1,1)</f>
        <v>46508</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f t="shared" ref="K3:Q8" si="0">IF(MONTH($K$1)&lt;&gt;MONTH($K$1-(WEEKDAY($K$1,1)-(день_начала-1))-IF((WEEKDAY($K$1,1)-(день_начала-1))&lt;=0,7,0)+(ROW(K3)-ROW($K$3))*7+(COLUMN(K3)-COLUMN($K$3)+1)),"",$K$1-(WEEKDAY($K$1,1)-(день_начала-1))-IF((WEEKDAY($K$1,1)-(день_начала-1))&lt;=0,7,0)+(ROW(K3)-ROW($K$3))*7+(COLUMN(K3)-COLUMN($K$3)+1))</f>
        <v>46447</v>
      </c>
      <c r="L3" s="44">
        <f t="shared" si="0"/>
        <v>46448</v>
      </c>
      <c r="M3" s="44">
        <f t="shared" si="0"/>
        <v>46449</v>
      </c>
      <c r="N3" s="44">
        <f t="shared" si="0"/>
        <v>46450</v>
      </c>
      <c r="O3" s="44">
        <f t="shared" si="0"/>
        <v>46451</v>
      </c>
      <c r="P3" s="44">
        <f t="shared" si="0"/>
        <v>46452</v>
      </c>
      <c r="Q3" s="44">
        <f t="shared" si="0"/>
        <v>46453</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t="str">
        <f t="shared" si="1"/>
        <v/>
      </c>
      <c r="X3" s="44">
        <f t="shared" si="1"/>
        <v>46508</v>
      </c>
      <c r="Y3" s="44">
        <f t="shared" si="1"/>
        <v>46509</v>
      </c>
    </row>
    <row r="4" spans="1:28" s="4" customFormat="1" ht="9" customHeight="1" x14ac:dyDescent="0.2">
      <c r="A4" s="73"/>
      <c r="B4" s="73"/>
      <c r="C4" s="73"/>
      <c r="D4" s="73"/>
      <c r="E4" s="73"/>
      <c r="F4" s="73"/>
      <c r="G4" s="73"/>
      <c r="H4" s="73"/>
      <c r="I4" s="39"/>
      <c r="J4" s="39"/>
      <c r="K4" s="44">
        <f t="shared" si="0"/>
        <v>46454</v>
      </c>
      <c r="L4" s="44">
        <f t="shared" si="0"/>
        <v>46455</v>
      </c>
      <c r="M4" s="44">
        <f t="shared" si="0"/>
        <v>46456</v>
      </c>
      <c r="N4" s="44">
        <f t="shared" si="0"/>
        <v>46457</v>
      </c>
      <c r="O4" s="44">
        <f t="shared" si="0"/>
        <v>46458</v>
      </c>
      <c r="P4" s="44">
        <f t="shared" si="0"/>
        <v>46459</v>
      </c>
      <c r="Q4" s="44">
        <f t="shared" si="0"/>
        <v>46460</v>
      </c>
      <c r="R4" s="3"/>
      <c r="S4" s="44">
        <f t="shared" si="1"/>
        <v>46510</v>
      </c>
      <c r="T4" s="44">
        <f t="shared" si="1"/>
        <v>46511</v>
      </c>
      <c r="U4" s="44">
        <f t="shared" si="1"/>
        <v>46512</v>
      </c>
      <c r="V4" s="44">
        <f t="shared" si="1"/>
        <v>46513</v>
      </c>
      <c r="W4" s="44">
        <f t="shared" si="1"/>
        <v>46514</v>
      </c>
      <c r="X4" s="44">
        <f t="shared" si="1"/>
        <v>46515</v>
      </c>
      <c r="Y4" s="44">
        <f t="shared" si="1"/>
        <v>46516</v>
      </c>
    </row>
    <row r="5" spans="1:28" s="4" customFormat="1" ht="9" customHeight="1" x14ac:dyDescent="0.2">
      <c r="A5" s="73"/>
      <c r="B5" s="73"/>
      <c r="C5" s="73"/>
      <c r="D5" s="73"/>
      <c r="E5" s="73"/>
      <c r="F5" s="73"/>
      <c r="G5" s="73"/>
      <c r="H5" s="73"/>
      <c r="I5" s="39"/>
      <c r="J5" s="39"/>
      <c r="K5" s="44">
        <f t="shared" si="0"/>
        <v>46461</v>
      </c>
      <c r="L5" s="44">
        <f t="shared" si="0"/>
        <v>46462</v>
      </c>
      <c r="M5" s="44">
        <f t="shared" si="0"/>
        <v>46463</v>
      </c>
      <c r="N5" s="44">
        <f t="shared" si="0"/>
        <v>46464</v>
      </c>
      <c r="O5" s="44">
        <f t="shared" si="0"/>
        <v>46465</v>
      </c>
      <c r="P5" s="44">
        <f t="shared" si="0"/>
        <v>46466</v>
      </c>
      <c r="Q5" s="44">
        <f t="shared" si="0"/>
        <v>46467</v>
      </c>
      <c r="R5" s="3"/>
      <c r="S5" s="44">
        <f t="shared" si="1"/>
        <v>46517</v>
      </c>
      <c r="T5" s="44">
        <f t="shared" si="1"/>
        <v>46518</v>
      </c>
      <c r="U5" s="44">
        <f t="shared" si="1"/>
        <v>46519</v>
      </c>
      <c r="V5" s="44">
        <f t="shared" si="1"/>
        <v>46520</v>
      </c>
      <c r="W5" s="44">
        <f t="shared" si="1"/>
        <v>46521</v>
      </c>
      <c r="X5" s="44">
        <f t="shared" si="1"/>
        <v>46522</v>
      </c>
      <c r="Y5" s="44">
        <f t="shared" si="1"/>
        <v>46523</v>
      </c>
    </row>
    <row r="6" spans="1:28" s="4" customFormat="1" ht="9" customHeight="1" x14ac:dyDescent="0.2">
      <c r="A6" s="73"/>
      <c r="B6" s="73"/>
      <c r="C6" s="73"/>
      <c r="D6" s="73"/>
      <c r="E6" s="73"/>
      <c r="F6" s="73"/>
      <c r="G6" s="73"/>
      <c r="H6" s="73"/>
      <c r="I6" s="39"/>
      <c r="J6" s="39"/>
      <c r="K6" s="44">
        <f t="shared" si="0"/>
        <v>46468</v>
      </c>
      <c r="L6" s="44">
        <f t="shared" si="0"/>
        <v>46469</v>
      </c>
      <c r="M6" s="44">
        <f t="shared" si="0"/>
        <v>46470</v>
      </c>
      <c r="N6" s="44">
        <f t="shared" si="0"/>
        <v>46471</v>
      </c>
      <c r="O6" s="44">
        <f t="shared" si="0"/>
        <v>46472</v>
      </c>
      <c r="P6" s="44">
        <f t="shared" si="0"/>
        <v>46473</v>
      </c>
      <c r="Q6" s="44">
        <f t="shared" si="0"/>
        <v>46474</v>
      </c>
      <c r="R6" s="3"/>
      <c r="S6" s="44">
        <f t="shared" si="1"/>
        <v>46524</v>
      </c>
      <c r="T6" s="44">
        <f t="shared" si="1"/>
        <v>46525</v>
      </c>
      <c r="U6" s="44">
        <f t="shared" si="1"/>
        <v>46526</v>
      </c>
      <c r="V6" s="44">
        <f t="shared" si="1"/>
        <v>46527</v>
      </c>
      <c r="W6" s="44">
        <f t="shared" si="1"/>
        <v>46528</v>
      </c>
      <c r="X6" s="44">
        <f t="shared" si="1"/>
        <v>46529</v>
      </c>
      <c r="Y6" s="44">
        <f t="shared" si="1"/>
        <v>46530</v>
      </c>
    </row>
    <row r="7" spans="1:28" s="4" customFormat="1" ht="9" customHeight="1" x14ac:dyDescent="0.2">
      <c r="A7" s="73"/>
      <c r="B7" s="73"/>
      <c r="C7" s="73"/>
      <c r="D7" s="73"/>
      <c r="E7" s="73"/>
      <c r="F7" s="73"/>
      <c r="G7" s="73"/>
      <c r="H7" s="73"/>
      <c r="I7" s="39"/>
      <c r="J7" s="39"/>
      <c r="K7" s="44">
        <f t="shared" si="0"/>
        <v>46475</v>
      </c>
      <c r="L7" s="44">
        <f t="shared" si="0"/>
        <v>46476</v>
      </c>
      <c r="M7" s="44">
        <f t="shared" si="0"/>
        <v>46477</v>
      </c>
      <c r="N7" s="44" t="str">
        <f t="shared" si="0"/>
        <v/>
      </c>
      <c r="O7" s="44" t="str">
        <f t="shared" si="0"/>
        <v/>
      </c>
      <c r="P7" s="44" t="str">
        <f t="shared" si="0"/>
        <v/>
      </c>
      <c r="Q7" s="44" t="str">
        <f t="shared" si="0"/>
        <v/>
      </c>
      <c r="R7" s="3"/>
      <c r="S7" s="44">
        <f t="shared" si="1"/>
        <v>46531</v>
      </c>
      <c r="T7" s="44">
        <f t="shared" si="1"/>
        <v>46532</v>
      </c>
      <c r="U7" s="44">
        <f t="shared" si="1"/>
        <v>46533</v>
      </c>
      <c r="V7" s="44">
        <f t="shared" si="1"/>
        <v>46534</v>
      </c>
      <c r="W7" s="44">
        <f t="shared" si="1"/>
        <v>46535</v>
      </c>
      <c r="X7" s="44">
        <f t="shared" si="1"/>
        <v>46536</v>
      </c>
      <c r="Y7" s="44">
        <f t="shared" si="1"/>
        <v>46537</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f t="shared" si="1"/>
        <v>46538</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46475</v>
      </c>
      <c r="B9" s="75"/>
      <c r="C9" s="75">
        <f>C10</f>
        <v>46476</v>
      </c>
      <c r="D9" s="75"/>
      <c r="E9" s="75">
        <f>E10</f>
        <v>46477</v>
      </c>
      <c r="F9" s="75"/>
      <c r="G9" s="75">
        <f>G10</f>
        <v>46478</v>
      </c>
      <c r="H9" s="75"/>
      <c r="I9" s="75">
        <f>I10</f>
        <v>46479</v>
      </c>
      <c r="J9" s="75"/>
      <c r="K9" s="75">
        <f>K10</f>
        <v>46480</v>
      </c>
      <c r="L9" s="75"/>
      <c r="M9" s="75"/>
      <c r="N9" s="75"/>
      <c r="O9" s="75"/>
      <c r="P9" s="75"/>
      <c r="Q9" s="75"/>
      <c r="R9" s="75"/>
      <c r="S9" s="75">
        <f>S10</f>
        <v>46481</v>
      </c>
      <c r="T9" s="75"/>
      <c r="U9" s="75"/>
      <c r="V9" s="75"/>
      <c r="W9" s="75"/>
      <c r="X9" s="75"/>
      <c r="Y9" s="75"/>
      <c r="Z9" s="77"/>
      <c r="AB9" s="45"/>
    </row>
    <row r="10" spans="1:28" s="1" customFormat="1" ht="18.5" x14ac:dyDescent="0.25">
      <c r="A10" s="42">
        <f>$A$1-(WEEKDAY($A$1,1)-(день_начала-1))-IF((WEEKDAY($A$1,1)-(день_начала-1))&lt;=0,7,0)+1</f>
        <v>46475</v>
      </c>
      <c r="B10" s="26"/>
      <c r="C10" s="43">
        <f>A10+1</f>
        <v>46476</v>
      </c>
      <c r="D10" s="25"/>
      <c r="E10" s="43">
        <f>C10+1</f>
        <v>46477</v>
      </c>
      <c r="F10" s="25"/>
      <c r="G10" s="43">
        <f>E10+1</f>
        <v>46478</v>
      </c>
      <c r="H10" s="25"/>
      <c r="I10" s="43">
        <f>G10+1</f>
        <v>46479</v>
      </c>
      <c r="J10" s="25"/>
      <c r="K10" s="63">
        <f>I10+1</f>
        <v>46480</v>
      </c>
      <c r="L10" s="64"/>
      <c r="M10" s="65"/>
      <c r="N10" s="65"/>
      <c r="O10" s="65"/>
      <c r="P10" s="65"/>
      <c r="Q10" s="65"/>
      <c r="R10" s="66"/>
      <c r="S10" s="54">
        <f>K10+1</f>
        <v>46481</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46482</v>
      </c>
      <c r="B16" s="26"/>
      <c r="C16" s="43">
        <f>A16+1</f>
        <v>46483</v>
      </c>
      <c r="D16" s="25"/>
      <c r="E16" s="43">
        <f>C16+1</f>
        <v>46484</v>
      </c>
      <c r="F16" s="25"/>
      <c r="G16" s="43">
        <f>E16+1</f>
        <v>46485</v>
      </c>
      <c r="H16" s="25"/>
      <c r="I16" s="43">
        <f>G16+1</f>
        <v>46486</v>
      </c>
      <c r="J16" s="25"/>
      <c r="K16" s="63">
        <f>I16+1</f>
        <v>46487</v>
      </c>
      <c r="L16" s="64"/>
      <c r="M16" s="65"/>
      <c r="N16" s="65"/>
      <c r="O16" s="65"/>
      <c r="P16" s="65"/>
      <c r="Q16" s="65"/>
      <c r="R16" s="66"/>
      <c r="S16" s="54">
        <f>K16+1</f>
        <v>46488</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46489</v>
      </c>
      <c r="B22" s="26"/>
      <c r="C22" s="43">
        <f>A22+1</f>
        <v>46490</v>
      </c>
      <c r="D22" s="25"/>
      <c r="E22" s="43">
        <f>C22+1</f>
        <v>46491</v>
      </c>
      <c r="F22" s="25"/>
      <c r="G22" s="43">
        <f>E22+1</f>
        <v>46492</v>
      </c>
      <c r="H22" s="25"/>
      <c r="I22" s="43">
        <f>G22+1</f>
        <v>46493</v>
      </c>
      <c r="J22" s="25"/>
      <c r="K22" s="63">
        <f>I22+1</f>
        <v>46494</v>
      </c>
      <c r="L22" s="64"/>
      <c r="M22" s="65"/>
      <c r="N22" s="65"/>
      <c r="O22" s="65"/>
      <c r="P22" s="65"/>
      <c r="Q22" s="65"/>
      <c r="R22" s="66"/>
      <c r="S22" s="54">
        <f>K22+1</f>
        <v>46495</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46496</v>
      </c>
      <c r="B28" s="26"/>
      <c r="C28" s="43">
        <f>A28+1</f>
        <v>46497</v>
      </c>
      <c r="D28" s="25"/>
      <c r="E28" s="43">
        <f>C28+1</f>
        <v>46498</v>
      </c>
      <c r="F28" s="25"/>
      <c r="G28" s="43">
        <f>E28+1</f>
        <v>46499</v>
      </c>
      <c r="H28" s="25"/>
      <c r="I28" s="43">
        <f>G28+1</f>
        <v>46500</v>
      </c>
      <c r="J28" s="25"/>
      <c r="K28" s="63">
        <f>I28+1</f>
        <v>46501</v>
      </c>
      <c r="L28" s="64"/>
      <c r="M28" s="65"/>
      <c r="N28" s="65"/>
      <c r="O28" s="65"/>
      <c r="P28" s="65"/>
      <c r="Q28" s="65"/>
      <c r="R28" s="66"/>
      <c r="S28" s="54">
        <f>K28+1</f>
        <v>46502</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46503</v>
      </c>
      <c r="B34" s="26"/>
      <c r="C34" s="43">
        <f>A34+1</f>
        <v>46504</v>
      </c>
      <c r="D34" s="25"/>
      <c r="E34" s="43">
        <f>C34+1</f>
        <v>46505</v>
      </c>
      <c r="F34" s="25"/>
      <c r="G34" s="43">
        <f>E34+1</f>
        <v>46506</v>
      </c>
      <c r="H34" s="25"/>
      <c r="I34" s="43">
        <f>G34+1</f>
        <v>46507</v>
      </c>
      <c r="J34" s="25"/>
      <c r="K34" s="63">
        <f>I34+1</f>
        <v>46508</v>
      </c>
      <c r="L34" s="64"/>
      <c r="M34" s="65"/>
      <c r="N34" s="65"/>
      <c r="O34" s="65"/>
      <c r="P34" s="65"/>
      <c r="Q34" s="65"/>
      <c r="R34" s="66"/>
      <c r="S34" s="54">
        <f>K34+1</f>
        <v>46509</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46510</v>
      </c>
      <c r="B40" s="26"/>
      <c r="C40" s="43">
        <f>A40+1</f>
        <v>46511</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DATE(Настройка!D5,Настройка!D7+4,1)</f>
        <v>46508</v>
      </c>
      <c r="B1" s="73"/>
      <c r="C1" s="73"/>
      <c r="D1" s="73"/>
      <c r="E1" s="73"/>
      <c r="F1" s="73"/>
      <c r="G1" s="73"/>
      <c r="H1" s="73"/>
      <c r="I1" s="39"/>
      <c r="J1" s="39"/>
      <c r="K1" s="76">
        <f>DATE(YEAR(A1),MONTH(A1)-1,1)</f>
        <v>46478</v>
      </c>
      <c r="L1" s="76"/>
      <c r="M1" s="76"/>
      <c r="N1" s="76"/>
      <c r="O1" s="76"/>
      <c r="P1" s="76"/>
      <c r="Q1" s="76"/>
      <c r="S1" s="76">
        <f>DATE(YEAR(A1),MONTH(A1)+1,1)</f>
        <v>46539</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f t="shared" si="0"/>
        <v>46478</v>
      </c>
      <c r="O3" s="44">
        <f t="shared" si="0"/>
        <v>46479</v>
      </c>
      <c r="P3" s="44">
        <f t="shared" si="0"/>
        <v>46480</v>
      </c>
      <c r="Q3" s="44">
        <f t="shared" si="0"/>
        <v>46481</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f t="shared" si="1"/>
        <v>46539</v>
      </c>
      <c r="U3" s="44">
        <f t="shared" si="1"/>
        <v>46540</v>
      </c>
      <c r="V3" s="44">
        <f t="shared" si="1"/>
        <v>46541</v>
      </c>
      <c r="W3" s="44">
        <f t="shared" si="1"/>
        <v>46542</v>
      </c>
      <c r="X3" s="44">
        <f t="shared" si="1"/>
        <v>46543</v>
      </c>
      <c r="Y3" s="44">
        <f t="shared" si="1"/>
        <v>46544</v>
      </c>
    </row>
    <row r="4" spans="1:28" s="4" customFormat="1" ht="9" customHeight="1" x14ac:dyDescent="0.2">
      <c r="A4" s="73"/>
      <c r="B4" s="73"/>
      <c r="C4" s="73"/>
      <c r="D4" s="73"/>
      <c r="E4" s="73"/>
      <c r="F4" s="73"/>
      <c r="G4" s="73"/>
      <c r="H4" s="73"/>
      <c r="I4" s="39"/>
      <c r="J4" s="39"/>
      <c r="K4" s="44">
        <f t="shared" si="0"/>
        <v>46482</v>
      </c>
      <c r="L4" s="44">
        <f t="shared" si="0"/>
        <v>46483</v>
      </c>
      <c r="M4" s="44">
        <f t="shared" si="0"/>
        <v>46484</v>
      </c>
      <c r="N4" s="44">
        <f t="shared" si="0"/>
        <v>46485</v>
      </c>
      <c r="O4" s="44">
        <f t="shared" si="0"/>
        <v>46486</v>
      </c>
      <c r="P4" s="44">
        <f t="shared" si="0"/>
        <v>46487</v>
      </c>
      <c r="Q4" s="44">
        <f t="shared" si="0"/>
        <v>46488</v>
      </c>
      <c r="R4" s="3"/>
      <c r="S4" s="44">
        <f t="shared" si="1"/>
        <v>46545</v>
      </c>
      <c r="T4" s="44">
        <f t="shared" si="1"/>
        <v>46546</v>
      </c>
      <c r="U4" s="44">
        <f t="shared" si="1"/>
        <v>46547</v>
      </c>
      <c r="V4" s="44">
        <f t="shared" si="1"/>
        <v>46548</v>
      </c>
      <c r="W4" s="44">
        <f t="shared" si="1"/>
        <v>46549</v>
      </c>
      <c r="X4" s="44">
        <f t="shared" si="1"/>
        <v>46550</v>
      </c>
      <c r="Y4" s="44">
        <f t="shared" si="1"/>
        <v>46551</v>
      </c>
    </row>
    <row r="5" spans="1:28" s="4" customFormat="1" ht="9" customHeight="1" x14ac:dyDescent="0.2">
      <c r="A5" s="73"/>
      <c r="B5" s="73"/>
      <c r="C5" s="73"/>
      <c r="D5" s="73"/>
      <c r="E5" s="73"/>
      <c r="F5" s="73"/>
      <c r="G5" s="73"/>
      <c r="H5" s="73"/>
      <c r="I5" s="39"/>
      <c r="J5" s="39"/>
      <c r="K5" s="44">
        <f t="shared" si="0"/>
        <v>46489</v>
      </c>
      <c r="L5" s="44">
        <f t="shared" si="0"/>
        <v>46490</v>
      </c>
      <c r="M5" s="44">
        <f t="shared" si="0"/>
        <v>46491</v>
      </c>
      <c r="N5" s="44">
        <f t="shared" si="0"/>
        <v>46492</v>
      </c>
      <c r="O5" s="44">
        <f t="shared" si="0"/>
        <v>46493</v>
      </c>
      <c r="P5" s="44">
        <f t="shared" si="0"/>
        <v>46494</v>
      </c>
      <c r="Q5" s="44">
        <f t="shared" si="0"/>
        <v>46495</v>
      </c>
      <c r="R5" s="3"/>
      <c r="S5" s="44">
        <f t="shared" si="1"/>
        <v>46552</v>
      </c>
      <c r="T5" s="44">
        <f t="shared" si="1"/>
        <v>46553</v>
      </c>
      <c r="U5" s="44">
        <f t="shared" si="1"/>
        <v>46554</v>
      </c>
      <c r="V5" s="44">
        <f t="shared" si="1"/>
        <v>46555</v>
      </c>
      <c r="W5" s="44">
        <f t="shared" si="1"/>
        <v>46556</v>
      </c>
      <c r="X5" s="44">
        <f t="shared" si="1"/>
        <v>46557</v>
      </c>
      <c r="Y5" s="44">
        <f t="shared" si="1"/>
        <v>46558</v>
      </c>
    </row>
    <row r="6" spans="1:28" s="4" customFormat="1" ht="9" customHeight="1" x14ac:dyDescent="0.2">
      <c r="A6" s="73"/>
      <c r="B6" s="73"/>
      <c r="C6" s="73"/>
      <c r="D6" s="73"/>
      <c r="E6" s="73"/>
      <c r="F6" s="73"/>
      <c r="G6" s="73"/>
      <c r="H6" s="73"/>
      <c r="I6" s="39"/>
      <c r="J6" s="39"/>
      <c r="K6" s="44">
        <f t="shared" si="0"/>
        <v>46496</v>
      </c>
      <c r="L6" s="44">
        <f t="shared" si="0"/>
        <v>46497</v>
      </c>
      <c r="M6" s="44">
        <f t="shared" si="0"/>
        <v>46498</v>
      </c>
      <c r="N6" s="44">
        <f t="shared" si="0"/>
        <v>46499</v>
      </c>
      <c r="O6" s="44">
        <f t="shared" si="0"/>
        <v>46500</v>
      </c>
      <c r="P6" s="44">
        <f t="shared" si="0"/>
        <v>46501</v>
      </c>
      <c r="Q6" s="44">
        <f t="shared" si="0"/>
        <v>46502</v>
      </c>
      <c r="R6" s="3"/>
      <c r="S6" s="44">
        <f t="shared" si="1"/>
        <v>46559</v>
      </c>
      <c r="T6" s="44">
        <f t="shared" si="1"/>
        <v>46560</v>
      </c>
      <c r="U6" s="44">
        <f t="shared" si="1"/>
        <v>46561</v>
      </c>
      <c r="V6" s="44">
        <f t="shared" si="1"/>
        <v>46562</v>
      </c>
      <c r="W6" s="44">
        <f t="shared" si="1"/>
        <v>46563</v>
      </c>
      <c r="X6" s="44">
        <f t="shared" si="1"/>
        <v>46564</v>
      </c>
      <c r="Y6" s="44">
        <f t="shared" si="1"/>
        <v>46565</v>
      </c>
    </row>
    <row r="7" spans="1:28" s="4" customFormat="1" ht="9" customHeight="1" x14ac:dyDescent="0.2">
      <c r="A7" s="73"/>
      <c r="B7" s="73"/>
      <c r="C7" s="73"/>
      <c r="D7" s="73"/>
      <c r="E7" s="73"/>
      <c r="F7" s="73"/>
      <c r="G7" s="73"/>
      <c r="H7" s="73"/>
      <c r="I7" s="39"/>
      <c r="J7" s="39"/>
      <c r="K7" s="44">
        <f t="shared" si="0"/>
        <v>46503</v>
      </c>
      <c r="L7" s="44">
        <f t="shared" si="0"/>
        <v>46504</v>
      </c>
      <c r="M7" s="44">
        <f t="shared" si="0"/>
        <v>46505</v>
      </c>
      <c r="N7" s="44">
        <f t="shared" si="0"/>
        <v>46506</v>
      </c>
      <c r="O7" s="44">
        <f t="shared" si="0"/>
        <v>46507</v>
      </c>
      <c r="P7" s="44" t="str">
        <f t="shared" si="0"/>
        <v/>
      </c>
      <c r="Q7" s="44" t="str">
        <f t="shared" si="0"/>
        <v/>
      </c>
      <c r="R7" s="3"/>
      <c r="S7" s="44">
        <f t="shared" si="1"/>
        <v>46566</v>
      </c>
      <c r="T7" s="44">
        <f t="shared" si="1"/>
        <v>46567</v>
      </c>
      <c r="U7" s="44">
        <f t="shared" si="1"/>
        <v>46568</v>
      </c>
      <c r="V7" s="44" t="str">
        <f t="shared" si="1"/>
        <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46503</v>
      </c>
      <c r="B9" s="75"/>
      <c r="C9" s="75">
        <f>C10</f>
        <v>46504</v>
      </c>
      <c r="D9" s="75"/>
      <c r="E9" s="75">
        <f>E10</f>
        <v>46505</v>
      </c>
      <c r="F9" s="75"/>
      <c r="G9" s="75">
        <f>G10</f>
        <v>46506</v>
      </c>
      <c r="H9" s="75"/>
      <c r="I9" s="75">
        <f>I10</f>
        <v>46507</v>
      </c>
      <c r="J9" s="75"/>
      <c r="K9" s="75">
        <f>K10</f>
        <v>46508</v>
      </c>
      <c r="L9" s="75"/>
      <c r="M9" s="75"/>
      <c r="N9" s="75"/>
      <c r="O9" s="75"/>
      <c r="P9" s="75"/>
      <c r="Q9" s="75"/>
      <c r="R9" s="75"/>
      <c r="S9" s="75">
        <f>S10</f>
        <v>46509</v>
      </c>
      <c r="T9" s="75"/>
      <c r="U9" s="75"/>
      <c r="V9" s="75"/>
      <c r="W9" s="75"/>
      <c r="X9" s="75"/>
      <c r="Y9" s="75"/>
      <c r="Z9" s="77"/>
      <c r="AB9" s="45"/>
    </row>
    <row r="10" spans="1:28" s="1" customFormat="1" ht="18.5" x14ac:dyDescent="0.25">
      <c r="A10" s="42">
        <f>$A$1-(WEEKDAY($A$1,1)-(день_начала-1))-IF((WEEKDAY($A$1,1)-(день_начала-1))&lt;=0,7,0)+1</f>
        <v>46503</v>
      </c>
      <c r="B10" s="26"/>
      <c r="C10" s="43">
        <f>A10+1</f>
        <v>46504</v>
      </c>
      <c r="D10" s="25"/>
      <c r="E10" s="43">
        <f>C10+1</f>
        <v>46505</v>
      </c>
      <c r="F10" s="25"/>
      <c r="G10" s="43">
        <f>E10+1</f>
        <v>46506</v>
      </c>
      <c r="H10" s="25"/>
      <c r="I10" s="43">
        <f>G10+1</f>
        <v>46507</v>
      </c>
      <c r="J10" s="25"/>
      <c r="K10" s="63">
        <f>I10+1</f>
        <v>46508</v>
      </c>
      <c r="L10" s="64"/>
      <c r="M10" s="65"/>
      <c r="N10" s="65"/>
      <c r="O10" s="65"/>
      <c r="P10" s="65"/>
      <c r="Q10" s="65"/>
      <c r="R10" s="66"/>
      <c r="S10" s="54">
        <f>K10+1</f>
        <v>46509</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46510</v>
      </c>
      <c r="B16" s="26"/>
      <c r="C16" s="43">
        <f>A16+1</f>
        <v>46511</v>
      </c>
      <c r="D16" s="25"/>
      <c r="E16" s="43">
        <f>C16+1</f>
        <v>46512</v>
      </c>
      <c r="F16" s="25"/>
      <c r="G16" s="43">
        <f>E16+1</f>
        <v>46513</v>
      </c>
      <c r="H16" s="25"/>
      <c r="I16" s="43">
        <f>G16+1</f>
        <v>46514</v>
      </c>
      <c r="J16" s="25"/>
      <c r="K16" s="63">
        <f>I16+1</f>
        <v>46515</v>
      </c>
      <c r="L16" s="64"/>
      <c r="M16" s="65"/>
      <c r="N16" s="65"/>
      <c r="O16" s="65"/>
      <c r="P16" s="65"/>
      <c r="Q16" s="65"/>
      <c r="R16" s="66"/>
      <c r="S16" s="54">
        <f>K16+1</f>
        <v>46516</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46517</v>
      </c>
      <c r="B22" s="26"/>
      <c r="C22" s="43">
        <f>A22+1</f>
        <v>46518</v>
      </c>
      <c r="D22" s="25"/>
      <c r="E22" s="43">
        <f>C22+1</f>
        <v>46519</v>
      </c>
      <c r="F22" s="25"/>
      <c r="G22" s="43">
        <f>E22+1</f>
        <v>46520</v>
      </c>
      <c r="H22" s="25"/>
      <c r="I22" s="43">
        <f>G22+1</f>
        <v>46521</v>
      </c>
      <c r="J22" s="25"/>
      <c r="K22" s="63">
        <f>I22+1</f>
        <v>46522</v>
      </c>
      <c r="L22" s="64"/>
      <c r="M22" s="65"/>
      <c r="N22" s="65"/>
      <c r="O22" s="65"/>
      <c r="P22" s="65"/>
      <c r="Q22" s="65"/>
      <c r="R22" s="66"/>
      <c r="S22" s="54">
        <f>K22+1</f>
        <v>46523</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46524</v>
      </c>
      <c r="B28" s="26"/>
      <c r="C28" s="43">
        <f>A28+1</f>
        <v>46525</v>
      </c>
      <c r="D28" s="25"/>
      <c r="E28" s="43">
        <f>C28+1</f>
        <v>46526</v>
      </c>
      <c r="F28" s="25"/>
      <c r="G28" s="43">
        <f>E28+1</f>
        <v>46527</v>
      </c>
      <c r="H28" s="25"/>
      <c r="I28" s="43">
        <f>G28+1</f>
        <v>46528</v>
      </c>
      <c r="J28" s="25"/>
      <c r="K28" s="63">
        <f>I28+1</f>
        <v>46529</v>
      </c>
      <c r="L28" s="64"/>
      <c r="M28" s="65"/>
      <c r="N28" s="65"/>
      <c r="O28" s="65"/>
      <c r="P28" s="65"/>
      <c r="Q28" s="65"/>
      <c r="R28" s="66"/>
      <c r="S28" s="54">
        <f>K28+1</f>
        <v>46530</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46531</v>
      </c>
      <c r="B34" s="26"/>
      <c r="C34" s="43">
        <f>A34+1</f>
        <v>46532</v>
      </c>
      <c r="D34" s="25"/>
      <c r="E34" s="43">
        <f>C34+1</f>
        <v>46533</v>
      </c>
      <c r="F34" s="25"/>
      <c r="G34" s="43">
        <f>E34+1</f>
        <v>46534</v>
      </c>
      <c r="H34" s="25"/>
      <c r="I34" s="43">
        <f>G34+1</f>
        <v>46535</v>
      </c>
      <c r="J34" s="25"/>
      <c r="K34" s="63">
        <f>I34+1</f>
        <v>46536</v>
      </c>
      <c r="L34" s="64"/>
      <c r="M34" s="65"/>
      <c r="N34" s="65"/>
      <c r="O34" s="65"/>
      <c r="P34" s="65"/>
      <c r="Q34" s="65"/>
      <c r="R34" s="66"/>
      <c r="S34" s="54">
        <f>K34+1</f>
        <v>46537</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46538</v>
      </c>
      <c r="B40" s="26"/>
      <c r="C40" s="43">
        <f>A40+1</f>
        <v>46539</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45"/>
  <sheetViews>
    <sheetView showGridLines="0" workbookViewId="0">
      <selection activeCell="AB1" sqref="AB1"/>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DATE(Настройка!D5,Настройка!D7+5,1)</f>
        <v>46539</v>
      </c>
      <c r="B1" s="73"/>
      <c r="C1" s="73"/>
      <c r="D1" s="73"/>
      <c r="E1" s="73"/>
      <c r="F1" s="73"/>
      <c r="G1" s="73"/>
      <c r="H1" s="73"/>
      <c r="I1" s="39"/>
      <c r="J1" s="39"/>
      <c r="K1" s="76">
        <f>DATE(YEAR(A1),MONTH(A1)-1,1)</f>
        <v>46508</v>
      </c>
      <c r="L1" s="76"/>
      <c r="M1" s="76"/>
      <c r="N1" s="76"/>
      <c r="O1" s="76"/>
      <c r="P1" s="76"/>
      <c r="Q1" s="76"/>
      <c r="S1" s="76">
        <f>DATE(YEAR(A1),MONTH(A1)+1,1)</f>
        <v>46569</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t="str">
        <f t="shared" si="0"/>
        <v/>
      </c>
      <c r="P3" s="44">
        <f t="shared" si="0"/>
        <v>46508</v>
      </c>
      <c r="Q3" s="44">
        <f t="shared" si="0"/>
        <v>46509</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f t="shared" si="1"/>
        <v>46569</v>
      </c>
      <c r="W3" s="44">
        <f t="shared" si="1"/>
        <v>46570</v>
      </c>
      <c r="X3" s="44">
        <f t="shared" si="1"/>
        <v>46571</v>
      </c>
      <c r="Y3" s="44">
        <f t="shared" si="1"/>
        <v>46572</v>
      </c>
    </row>
    <row r="4" spans="1:28" s="4" customFormat="1" ht="9" customHeight="1" x14ac:dyDescent="0.2">
      <c r="A4" s="73"/>
      <c r="B4" s="73"/>
      <c r="C4" s="73"/>
      <c r="D4" s="73"/>
      <c r="E4" s="73"/>
      <c r="F4" s="73"/>
      <c r="G4" s="73"/>
      <c r="H4" s="73"/>
      <c r="I4" s="39"/>
      <c r="J4" s="39"/>
      <c r="K4" s="44">
        <f t="shared" si="0"/>
        <v>46510</v>
      </c>
      <c r="L4" s="44">
        <f t="shared" si="0"/>
        <v>46511</v>
      </c>
      <c r="M4" s="44">
        <f t="shared" si="0"/>
        <v>46512</v>
      </c>
      <c r="N4" s="44">
        <f t="shared" si="0"/>
        <v>46513</v>
      </c>
      <c r="O4" s="44">
        <f t="shared" si="0"/>
        <v>46514</v>
      </c>
      <c r="P4" s="44">
        <f t="shared" si="0"/>
        <v>46515</v>
      </c>
      <c r="Q4" s="44">
        <f t="shared" si="0"/>
        <v>46516</v>
      </c>
      <c r="R4" s="3"/>
      <c r="S4" s="44">
        <f t="shared" si="1"/>
        <v>46573</v>
      </c>
      <c r="T4" s="44">
        <f t="shared" si="1"/>
        <v>46574</v>
      </c>
      <c r="U4" s="44">
        <f t="shared" si="1"/>
        <v>46575</v>
      </c>
      <c r="V4" s="44">
        <f t="shared" si="1"/>
        <v>46576</v>
      </c>
      <c r="W4" s="44">
        <f t="shared" si="1"/>
        <v>46577</v>
      </c>
      <c r="X4" s="44">
        <f t="shared" si="1"/>
        <v>46578</v>
      </c>
      <c r="Y4" s="44">
        <f t="shared" si="1"/>
        <v>46579</v>
      </c>
    </row>
    <row r="5" spans="1:28" s="4" customFormat="1" ht="9" customHeight="1" x14ac:dyDescent="0.2">
      <c r="A5" s="73"/>
      <c r="B5" s="73"/>
      <c r="C5" s="73"/>
      <c r="D5" s="73"/>
      <c r="E5" s="73"/>
      <c r="F5" s="73"/>
      <c r="G5" s="73"/>
      <c r="H5" s="73"/>
      <c r="I5" s="39"/>
      <c r="J5" s="39"/>
      <c r="K5" s="44">
        <f t="shared" si="0"/>
        <v>46517</v>
      </c>
      <c r="L5" s="44">
        <f t="shared" si="0"/>
        <v>46518</v>
      </c>
      <c r="M5" s="44">
        <f t="shared" si="0"/>
        <v>46519</v>
      </c>
      <c r="N5" s="44">
        <f t="shared" si="0"/>
        <v>46520</v>
      </c>
      <c r="O5" s="44">
        <f t="shared" si="0"/>
        <v>46521</v>
      </c>
      <c r="P5" s="44">
        <f t="shared" si="0"/>
        <v>46522</v>
      </c>
      <c r="Q5" s="44">
        <f t="shared" si="0"/>
        <v>46523</v>
      </c>
      <c r="R5" s="3"/>
      <c r="S5" s="44">
        <f t="shared" si="1"/>
        <v>46580</v>
      </c>
      <c r="T5" s="44">
        <f t="shared" si="1"/>
        <v>46581</v>
      </c>
      <c r="U5" s="44">
        <f t="shared" si="1"/>
        <v>46582</v>
      </c>
      <c r="V5" s="44">
        <f t="shared" si="1"/>
        <v>46583</v>
      </c>
      <c r="W5" s="44">
        <f t="shared" si="1"/>
        <v>46584</v>
      </c>
      <c r="X5" s="44">
        <f t="shared" si="1"/>
        <v>46585</v>
      </c>
      <c r="Y5" s="44">
        <f t="shared" si="1"/>
        <v>46586</v>
      </c>
    </row>
    <row r="6" spans="1:28" s="4" customFormat="1" ht="9" customHeight="1" x14ac:dyDescent="0.2">
      <c r="A6" s="73"/>
      <c r="B6" s="73"/>
      <c r="C6" s="73"/>
      <c r="D6" s="73"/>
      <c r="E6" s="73"/>
      <c r="F6" s="73"/>
      <c r="G6" s="73"/>
      <c r="H6" s="73"/>
      <c r="I6" s="39"/>
      <c r="J6" s="39"/>
      <c r="K6" s="44">
        <f t="shared" si="0"/>
        <v>46524</v>
      </c>
      <c r="L6" s="44">
        <f t="shared" si="0"/>
        <v>46525</v>
      </c>
      <c r="M6" s="44">
        <f t="shared" si="0"/>
        <v>46526</v>
      </c>
      <c r="N6" s="44">
        <f t="shared" si="0"/>
        <v>46527</v>
      </c>
      <c r="O6" s="44">
        <f t="shared" si="0"/>
        <v>46528</v>
      </c>
      <c r="P6" s="44">
        <f t="shared" si="0"/>
        <v>46529</v>
      </c>
      <c r="Q6" s="44">
        <f t="shared" si="0"/>
        <v>46530</v>
      </c>
      <c r="R6" s="3"/>
      <c r="S6" s="44">
        <f t="shared" si="1"/>
        <v>46587</v>
      </c>
      <c r="T6" s="44">
        <f t="shared" si="1"/>
        <v>46588</v>
      </c>
      <c r="U6" s="44">
        <f t="shared" si="1"/>
        <v>46589</v>
      </c>
      <c r="V6" s="44">
        <f t="shared" si="1"/>
        <v>46590</v>
      </c>
      <c r="W6" s="44">
        <f t="shared" si="1"/>
        <v>46591</v>
      </c>
      <c r="X6" s="44">
        <f t="shared" si="1"/>
        <v>46592</v>
      </c>
      <c r="Y6" s="44">
        <f t="shared" si="1"/>
        <v>46593</v>
      </c>
    </row>
    <row r="7" spans="1:28" s="4" customFormat="1" ht="9" customHeight="1" x14ac:dyDescent="0.2">
      <c r="A7" s="73"/>
      <c r="B7" s="73"/>
      <c r="C7" s="73"/>
      <c r="D7" s="73"/>
      <c r="E7" s="73"/>
      <c r="F7" s="73"/>
      <c r="G7" s="73"/>
      <c r="H7" s="73"/>
      <c r="I7" s="39"/>
      <c r="J7" s="39"/>
      <c r="K7" s="44">
        <f t="shared" si="0"/>
        <v>46531</v>
      </c>
      <c r="L7" s="44">
        <f t="shared" si="0"/>
        <v>46532</v>
      </c>
      <c r="M7" s="44">
        <f t="shared" si="0"/>
        <v>46533</v>
      </c>
      <c r="N7" s="44">
        <f t="shared" si="0"/>
        <v>46534</v>
      </c>
      <c r="O7" s="44">
        <f t="shared" si="0"/>
        <v>46535</v>
      </c>
      <c r="P7" s="44">
        <f t="shared" si="0"/>
        <v>46536</v>
      </c>
      <c r="Q7" s="44">
        <f t="shared" si="0"/>
        <v>46537</v>
      </c>
      <c r="R7" s="3"/>
      <c r="S7" s="44">
        <f t="shared" si="1"/>
        <v>46594</v>
      </c>
      <c r="T7" s="44">
        <f t="shared" si="1"/>
        <v>46595</v>
      </c>
      <c r="U7" s="44">
        <f t="shared" si="1"/>
        <v>46596</v>
      </c>
      <c r="V7" s="44">
        <f t="shared" si="1"/>
        <v>46597</v>
      </c>
      <c r="W7" s="44">
        <f t="shared" si="1"/>
        <v>46598</v>
      </c>
      <c r="X7" s="44">
        <f t="shared" si="1"/>
        <v>46599</v>
      </c>
      <c r="Y7" s="44" t="str">
        <f t="shared" si="1"/>
        <v/>
      </c>
    </row>
    <row r="8" spans="1:28" s="5" customFormat="1" ht="9" customHeight="1" x14ac:dyDescent="0.25">
      <c r="A8" s="40"/>
      <c r="B8" s="40"/>
      <c r="C8" s="40"/>
      <c r="D8" s="40"/>
      <c r="E8" s="40"/>
      <c r="F8" s="40"/>
      <c r="G8" s="40"/>
      <c r="H8" s="40"/>
      <c r="I8" s="41"/>
      <c r="J8" s="41"/>
      <c r="K8" s="44">
        <f t="shared" si="0"/>
        <v>46538</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46538</v>
      </c>
      <c r="B9" s="75"/>
      <c r="C9" s="75">
        <f>C10</f>
        <v>46539</v>
      </c>
      <c r="D9" s="75"/>
      <c r="E9" s="75">
        <f>E10</f>
        <v>46540</v>
      </c>
      <c r="F9" s="75"/>
      <c r="G9" s="75">
        <f>G10</f>
        <v>46541</v>
      </c>
      <c r="H9" s="75"/>
      <c r="I9" s="75">
        <f>I10</f>
        <v>46542</v>
      </c>
      <c r="J9" s="75"/>
      <c r="K9" s="75">
        <f>K10</f>
        <v>46543</v>
      </c>
      <c r="L9" s="75"/>
      <c r="M9" s="75"/>
      <c r="N9" s="75"/>
      <c r="O9" s="75"/>
      <c r="P9" s="75"/>
      <c r="Q9" s="75"/>
      <c r="R9" s="75"/>
      <c r="S9" s="75">
        <f>S10</f>
        <v>46544</v>
      </c>
      <c r="T9" s="75"/>
      <c r="U9" s="75"/>
      <c r="V9" s="75"/>
      <c r="W9" s="75"/>
      <c r="X9" s="75"/>
      <c r="Y9" s="75"/>
      <c r="Z9" s="77"/>
      <c r="AB9" s="45"/>
    </row>
    <row r="10" spans="1:28" s="1" customFormat="1" ht="18.5" x14ac:dyDescent="0.25">
      <c r="A10" s="42">
        <f>$A$1-(WEEKDAY($A$1,1)-(день_начала-1))-IF((WEEKDAY($A$1,1)-(день_начала-1))&lt;=0,7,0)+1</f>
        <v>46538</v>
      </c>
      <c r="B10" s="26"/>
      <c r="C10" s="43">
        <f>A10+1</f>
        <v>46539</v>
      </c>
      <c r="D10" s="25"/>
      <c r="E10" s="43">
        <f>C10+1</f>
        <v>46540</v>
      </c>
      <c r="F10" s="25"/>
      <c r="G10" s="43">
        <f>E10+1</f>
        <v>46541</v>
      </c>
      <c r="H10" s="25"/>
      <c r="I10" s="43">
        <f>G10+1</f>
        <v>46542</v>
      </c>
      <c r="J10" s="25"/>
      <c r="K10" s="63">
        <f>I10+1</f>
        <v>46543</v>
      </c>
      <c r="L10" s="64"/>
      <c r="M10" s="65"/>
      <c r="N10" s="65"/>
      <c r="O10" s="65"/>
      <c r="P10" s="65"/>
      <c r="Q10" s="65"/>
      <c r="R10" s="66"/>
      <c r="S10" s="54">
        <f>K10+1</f>
        <v>46544</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46545</v>
      </c>
      <c r="B16" s="26"/>
      <c r="C16" s="43">
        <f>A16+1</f>
        <v>46546</v>
      </c>
      <c r="D16" s="25"/>
      <c r="E16" s="43">
        <f>C16+1</f>
        <v>46547</v>
      </c>
      <c r="F16" s="25"/>
      <c r="G16" s="43">
        <f>E16+1</f>
        <v>46548</v>
      </c>
      <c r="H16" s="25"/>
      <c r="I16" s="43">
        <f>G16+1</f>
        <v>46549</v>
      </c>
      <c r="J16" s="25"/>
      <c r="K16" s="63">
        <f>I16+1</f>
        <v>46550</v>
      </c>
      <c r="L16" s="64"/>
      <c r="M16" s="65"/>
      <c r="N16" s="65"/>
      <c r="O16" s="65"/>
      <c r="P16" s="65"/>
      <c r="Q16" s="65"/>
      <c r="R16" s="66"/>
      <c r="S16" s="54">
        <f>K16+1</f>
        <v>46551</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46552</v>
      </c>
      <c r="B22" s="26"/>
      <c r="C22" s="43">
        <f>A22+1</f>
        <v>46553</v>
      </c>
      <c r="D22" s="25"/>
      <c r="E22" s="43">
        <f>C22+1</f>
        <v>46554</v>
      </c>
      <c r="F22" s="25"/>
      <c r="G22" s="43">
        <f>E22+1</f>
        <v>46555</v>
      </c>
      <c r="H22" s="25"/>
      <c r="I22" s="43">
        <f>G22+1</f>
        <v>46556</v>
      </c>
      <c r="J22" s="25"/>
      <c r="K22" s="63">
        <f>I22+1</f>
        <v>46557</v>
      </c>
      <c r="L22" s="64"/>
      <c r="M22" s="65"/>
      <c r="N22" s="65"/>
      <c r="O22" s="65"/>
      <c r="P22" s="65"/>
      <c r="Q22" s="65"/>
      <c r="R22" s="66"/>
      <c r="S22" s="54">
        <f>K22+1</f>
        <v>46558</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46559</v>
      </c>
      <c r="B28" s="26"/>
      <c r="C28" s="43">
        <f>A28+1</f>
        <v>46560</v>
      </c>
      <c r="D28" s="25"/>
      <c r="E28" s="43">
        <f>C28+1</f>
        <v>46561</v>
      </c>
      <c r="F28" s="25"/>
      <c r="G28" s="43">
        <f>E28+1</f>
        <v>46562</v>
      </c>
      <c r="H28" s="25"/>
      <c r="I28" s="43">
        <f>G28+1</f>
        <v>46563</v>
      </c>
      <c r="J28" s="25"/>
      <c r="K28" s="63">
        <f>I28+1</f>
        <v>46564</v>
      </c>
      <c r="L28" s="64"/>
      <c r="M28" s="65"/>
      <c r="N28" s="65"/>
      <c r="O28" s="65"/>
      <c r="P28" s="65"/>
      <c r="Q28" s="65"/>
      <c r="R28" s="66"/>
      <c r="S28" s="54">
        <f>K28+1</f>
        <v>46565</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46566</v>
      </c>
      <c r="B34" s="26"/>
      <c r="C34" s="43">
        <f>A34+1</f>
        <v>46567</v>
      </c>
      <c r="D34" s="25"/>
      <c r="E34" s="43">
        <f>C34+1</f>
        <v>46568</v>
      </c>
      <c r="F34" s="25"/>
      <c r="G34" s="43">
        <f>E34+1</f>
        <v>46569</v>
      </c>
      <c r="H34" s="25"/>
      <c r="I34" s="43">
        <f>G34+1</f>
        <v>46570</v>
      </c>
      <c r="J34" s="25"/>
      <c r="K34" s="63">
        <f>I34+1</f>
        <v>46571</v>
      </c>
      <c r="L34" s="64"/>
      <c r="M34" s="65"/>
      <c r="N34" s="65"/>
      <c r="O34" s="65"/>
      <c r="P34" s="65"/>
      <c r="Q34" s="65"/>
      <c r="R34" s="66"/>
      <c r="S34" s="54">
        <f>K34+1</f>
        <v>46572</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46573</v>
      </c>
      <c r="B40" s="26"/>
      <c r="C40" s="43">
        <f>A40+1</f>
        <v>46574</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45"/>
  <sheetViews>
    <sheetView showGridLines="0" workbookViewId="0">
      <selection activeCell="AA1" sqref="AA1"/>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DATE(Настройка!D5,Настройка!D7+6,1)</f>
        <v>46569</v>
      </c>
      <c r="B1" s="73"/>
      <c r="C1" s="73"/>
      <c r="D1" s="73"/>
      <c r="E1" s="73"/>
      <c r="F1" s="73"/>
      <c r="G1" s="73"/>
      <c r="H1" s="73"/>
      <c r="I1" s="39"/>
      <c r="J1" s="39"/>
      <c r="K1" s="76">
        <f>DATE(YEAR(A1),MONTH(A1)-1,1)</f>
        <v>46539</v>
      </c>
      <c r="L1" s="76"/>
      <c r="M1" s="76"/>
      <c r="N1" s="76"/>
      <c r="O1" s="76"/>
      <c r="P1" s="76"/>
      <c r="Q1" s="76"/>
      <c r="S1" s="76">
        <f>DATE(YEAR(A1),MONTH(A1)+1,1)</f>
        <v>46600</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f t="shared" si="0"/>
        <v>46539</v>
      </c>
      <c r="M3" s="44">
        <f t="shared" si="0"/>
        <v>46540</v>
      </c>
      <c r="N3" s="44">
        <f t="shared" si="0"/>
        <v>46541</v>
      </c>
      <c r="O3" s="44">
        <f t="shared" si="0"/>
        <v>46542</v>
      </c>
      <c r="P3" s="44">
        <f t="shared" si="0"/>
        <v>46543</v>
      </c>
      <c r="Q3" s="44">
        <f t="shared" si="0"/>
        <v>46544</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t="str">
        <f t="shared" si="1"/>
        <v/>
      </c>
      <c r="X3" s="44" t="str">
        <f t="shared" si="1"/>
        <v/>
      </c>
      <c r="Y3" s="44">
        <f t="shared" si="1"/>
        <v>46600</v>
      </c>
    </row>
    <row r="4" spans="1:28" s="4" customFormat="1" ht="9" customHeight="1" x14ac:dyDescent="0.2">
      <c r="A4" s="73"/>
      <c r="B4" s="73"/>
      <c r="C4" s="73"/>
      <c r="D4" s="73"/>
      <c r="E4" s="73"/>
      <c r="F4" s="73"/>
      <c r="G4" s="73"/>
      <c r="H4" s="73"/>
      <c r="I4" s="39"/>
      <c r="J4" s="39"/>
      <c r="K4" s="44">
        <f t="shared" si="0"/>
        <v>46545</v>
      </c>
      <c r="L4" s="44">
        <f t="shared" si="0"/>
        <v>46546</v>
      </c>
      <c r="M4" s="44">
        <f t="shared" si="0"/>
        <v>46547</v>
      </c>
      <c r="N4" s="44">
        <f t="shared" si="0"/>
        <v>46548</v>
      </c>
      <c r="O4" s="44">
        <f t="shared" si="0"/>
        <v>46549</v>
      </c>
      <c r="P4" s="44">
        <f t="shared" si="0"/>
        <v>46550</v>
      </c>
      <c r="Q4" s="44">
        <f t="shared" si="0"/>
        <v>46551</v>
      </c>
      <c r="R4" s="3"/>
      <c r="S4" s="44">
        <f t="shared" si="1"/>
        <v>46601</v>
      </c>
      <c r="T4" s="44">
        <f t="shared" si="1"/>
        <v>46602</v>
      </c>
      <c r="U4" s="44">
        <f t="shared" si="1"/>
        <v>46603</v>
      </c>
      <c r="V4" s="44">
        <f t="shared" si="1"/>
        <v>46604</v>
      </c>
      <c r="W4" s="44">
        <f t="shared" si="1"/>
        <v>46605</v>
      </c>
      <c r="X4" s="44">
        <f t="shared" si="1"/>
        <v>46606</v>
      </c>
      <c r="Y4" s="44">
        <f t="shared" si="1"/>
        <v>46607</v>
      </c>
    </row>
    <row r="5" spans="1:28" s="4" customFormat="1" ht="9" customHeight="1" x14ac:dyDescent="0.2">
      <c r="A5" s="73"/>
      <c r="B5" s="73"/>
      <c r="C5" s="73"/>
      <c r="D5" s="73"/>
      <c r="E5" s="73"/>
      <c r="F5" s="73"/>
      <c r="G5" s="73"/>
      <c r="H5" s="73"/>
      <c r="I5" s="39"/>
      <c r="J5" s="39"/>
      <c r="K5" s="44">
        <f t="shared" si="0"/>
        <v>46552</v>
      </c>
      <c r="L5" s="44">
        <f t="shared" si="0"/>
        <v>46553</v>
      </c>
      <c r="M5" s="44">
        <f t="shared" si="0"/>
        <v>46554</v>
      </c>
      <c r="N5" s="44">
        <f t="shared" si="0"/>
        <v>46555</v>
      </c>
      <c r="O5" s="44">
        <f t="shared" si="0"/>
        <v>46556</v>
      </c>
      <c r="P5" s="44">
        <f t="shared" si="0"/>
        <v>46557</v>
      </c>
      <c r="Q5" s="44">
        <f t="shared" si="0"/>
        <v>46558</v>
      </c>
      <c r="R5" s="3"/>
      <c r="S5" s="44">
        <f t="shared" si="1"/>
        <v>46608</v>
      </c>
      <c r="T5" s="44">
        <f t="shared" si="1"/>
        <v>46609</v>
      </c>
      <c r="U5" s="44">
        <f t="shared" si="1"/>
        <v>46610</v>
      </c>
      <c r="V5" s="44">
        <f t="shared" si="1"/>
        <v>46611</v>
      </c>
      <c r="W5" s="44">
        <f t="shared" si="1"/>
        <v>46612</v>
      </c>
      <c r="X5" s="44">
        <f t="shared" si="1"/>
        <v>46613</v>
      </c>
      <c r="Y5" s="44">
        <f t="shared" si="1"/>
        <v>46614</v>
      </c>
    </row>
    <row r="6" spans="1:28" s="4" customFormat="1" ht="9" customHeight="1" x14ac:dyDescent="0.2">
      <c r="A6" s="73"/>
      <c r="B6" s="73"/>
      <c r="C6" s="73"/>
      <c r="D6" s="73"/>
      <c r="E6" s="73"/>
      <c r="F6" s="73"/>
      <c r="G6" s="73"/>
      <c r="H6" s="73"/>
      <c r="I6" s="39"/>
      <c r="J6" s="39"/>
      <c r="K6" s="44">
        <f t="shared" si="0"/>
        <v>46559</v>
      </c>
      <c r="L6" s="44">
        <f t="shared" si="0"/>
        <v>46560</v>
      </c>
      <c r="M6" s="44">
        <f t="shared" si="0"/>
        <v>46561</v>
      </c>
      <c r="N6" s="44">
        <f t="shared" si="0"/>
        <v>46562</v>
      </c>
      <c r="O6" s="44">
        <f t="shared" si="0"/>
        <v>46563</v>
      </c>
      <c r="P6" s="44">
        <f t="shared" si="0"/>
        <v>46564</v>
      </c>
      <c r="Q6" s="44">
        <f t="shared" si="0"/>
        <v>46565</v>
      </c>
      <c r="R6" s="3"/>
      <c r="S6" s="44">
        <f t="shared" si="1"/>
        <v>46615</v>
      </c>
      <c r="T6" s="44">
        <f t="shared" si="1"/>
        <v>46616</v>
      </c>
      <c r="U6" s="44">
        <f t="shared" si="1"/>
        <v>46617</v>
      </c>
      <c r="V6" s="44">
        <f t="shared" si="1"/>
        <v>46618</v>
      </c>
      <c r="W6" s="44">
        <f t="shared" si="1"/>
        <v>46619</v>
      </c>
      <c r="X6" s="44">
        <f t="shared" si="1"/>
        <v>46620</v>
      </c>
      <c r="Y6" s="44">
        <f t="shared" si="1"/>
        <v>46621</v>
      </c>
    </row>
    <row r="7" spans="1:28" s="4" customFormat="1" ht="9" customHeight="1" x14ac:dyDescent="0.2">
      <c r="A7" s="73"/>
      <c r="B7" s="73"/>
      <c r="C7" s="73"/>
      <c r="D7" s="73"/>
      <c r="E7" s="73"/>
      <c r="F7" s="73"/>
      <c r="G7" s="73"/>
      <c r="H7" s="73"/>
      <c r="I7" s="39"/>
      <c r="J7" s="39"/>
      <c r="K7" s="44">
        <f t="shared" si="0"/>
        <v>46566</v>
      </c>
      <c r="L7" s="44">
        <f t="shared" si="0"/>
        <v>46567</v>
      </c>
      <c r="M7" s="44">
        <f t="shared" si="0"/>
        <v>46568</v>
      </c>
      <c r="N7" s="44" t="str">
        <f t="shared" si="0"/>
        <v/>
      </c>
      <c r="O7" s="44" t="str">
        <f t="shared" si="0"/>
        <v/>
      </c>
      <c r="P7" s="44" t="str">
        <f t="shared" si="0"/>
        <v/>
      </c>
      <c r="Q7" s="44" t="str">
        <f t="shared" si="0"/>
        <v/>
      </c>
      <c r="R7" s="3"/>
      <c r="S7" s="44">
        <f t="shared" si="1"/>
        <v>46622</v>
      </c>
      <c r="T7" s="44">
        <f t="shared" si="1"/>
        <v>46623</v>
      </c>
      <c r="U7" s="44">
        <f t="shared" si="1"/>
        <v>46624</v>
      </c>
      <c r="V7" s="44">
        <f t="shared" si="1"/>
        <v>46625</v>
      </c>
      <c r="W7" s="44">
        <f t="shared" si="1"/>
        <v>46626</v>
      </c>
      <c r="X7" s="44">
        <f t="shared" si="1"/>
        <v>46627</v>
      </c>
      <c r="Y7" s="44">
        <f t="shared" si="1"/>
        <v>46628</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f t="shared" si="1"/>
        <v>46629</v>
      </c>
      <c r="T8" s="44">
        <f t="shared" si="1"/>
        <v>46630</v>
      </c>
      <c r="U8" s="44" t="str">
        <f t="shared" si="1"/>
        <v/>
      </c>
      <c r="V8" s="44" t="str">
        <f t="shared" si="1"/>
        <v/>
      </c>
      <c r="W8" s="44" t="str">
        <f t="shared" si="1"/>
        <v/>
      </c>
      <c r="X8" s="44" t="str">
        <f t="shared" si="1"/>
        <v/>
      </c>
      <c r="Y8" s="44" t="str">
        <f t="shared" si="1"/>
        <v/>
      </c>
      <c r="Z8" s="34"/>
    </row>
    <row r="9" spans="1:28" s="1" customFormat="1" ht="21" customHeight="1" x14ac:dyDescent="0.25">
      <c r="A9" s="74">
        <f>A10</f>
        <v>46566</v>
      </c>
      <c r="B9" s="75"/>
      <c r="C9" s="75">
        <f>C10</f>
        <v>46567</v>
      </c>
      <c r="D9" s="75"/>
      <c r="E9" s="75">
        <f>E10</f>
        <v>46568</v>
      </c>
      <c r="F9" s="75"/>
      <c r="G9" s="75">
        <f>G10</f>
        <v>46569</v>
      </c>
      <c r="H9" s="75"/>
      <c r="I9" s="75">
        <f>I10</f>
        <v>46570</v>
      </c>
      <c r="J9" s="75"/>
      <c r="K9" s="75">
        <f>K10</f>
        <v>46571</v>
      </c>
      <c r="L9" s="75"/>
      <c r="M9" s="75"/>
      <c r="N9" s="75"/>
      <c r="O9" s="75"/>
      <c r="P9" s="75"/>
      <c r="Q9" s="75"/>
      <c r="R9" s="75"/>
      <c r="S9" s="75">
        <f>S10</f>
        <v>46572</v>
      </c>
      <c r="T9" s="75"/>
      <c r="U9" s="75"/>
      <c r="V9" s="75"/>
      <c r="W9" s="75"/>
      <c r="X9" s="75"/>
      <c r="Y9" s="75"/>
      <c r="Z9" s="77"/>
      <c r="AB9" s="45"/>
    </row>
    <row r="10" spans="1:28" s="1" customFormat="1" ht="18.5" x14ac:dyDescent="0.25">
      <c r="A10" s="42">
        <f>$A$1-(WEEKDAY($A$1,1)-(день_начала-1))-IF((WEEKDAY($A$1,1)-(день_начала-1))&lt;=0,7,0)+1</f>
        <v>46566</v>
      </c>
      <c r="B10" s="26"/>
      <c r="C10" s="43">
        <f>A10+1</f>
        <v>46567</v>
      </c>
      <c r="D10" s="25"/>
      <c r="E10" s="43">
        <f>C10+1</f>
        <v>46568</v>
      </c>
      <c r="F10" s="25"/>
      <c r="G10" s="43">
        <f>E10+1</f>
        <v>46569</v>
      </c>
      <c r="H10" s="25"/>
      <c r="I10" s="43">
        <f>G10+1</f>
        <v>46570</v>
      </c>
      <c r="J10" s="25"/>
      <c r="K10" s="63">
        <f>I10+1</f>
        <v>46571</v>
      </c>
      <c r="L10" s="64"/>
      <c r="M10" s="65"/>
      <c r="N10" s="65"/>
      <c r="O10" s="65"/>
      <c r="P10" s="65"/>
      <c r="Q10" s="65"/>
      <c r="R10" s="66"/>
      <c r="S10" s="54">
        <f>K10+1</f>
        <v>46572</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46573</v>
      </c>
      <c r="B16" s="26"/>
      <c r="C16" s="43">
        <f>A16+1</f>
        <v>46574</v>
      </c>
      <c r="D16" s="25"/>
      <c r="E16" s="43">
        <f>C16+1</f>
        <v>46575</v>
      </c>
      <c r="F16" s="25"/>
      <c r="G16" s="43">
        <f>E16+1</f>
        <v>46576</v>
      </c>
      <c r="H16" s="25"/>
      <c r="I16" s="43">
        <f>G16+1</f>
        <v>46577</v>
      </c>
      <c r="J16" s="25"/>
      <c r="K16" s="63">
        <f>I16+1</f>
        <v>46578</v>
      </c>
      <c r="L16" s="64"/>
      <c r="M16" s="65"/>
      <c r="N16" s="65"/>
      <c r="O16" s="65"/>
      <c r="P16" s="65"/>
      <c r="Q16" s="65"/>
      <c r="R16" s="66"/>
      <c r="S16" s="54">
        <f>K16+1</f>
        <v>46579</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46580</v>
      </c>
      <c r="B22" s="26"/>
      <c r="C22" s="43">
        <f>A22+1</f>
        <v>46581</v>
      </c>
      <c r="D22" s="25"/>
      <c r="E22" s="43">
        <f>C22+1</f>
        <v>46582</v>
      </c>
      <c r="F22" s="25"/>
      <c r="G22" s="43">
        <f>E22+1</f>
        <v>46583</v>
      </c>
      <c r="H22" s="25"/>
      <c r="I22" s="43">
        <f>G22+1</f>
        <v>46584</v>
      </c>
      <c r="J22" s="25"/>
      <c r="K22" s="63">
        <f>I22+1</f>
        <v>46585</v>
      </c>
      <c r="L22" s="64"/>
      <c r="M22" s="65"/>
      <c r="N22" s="65"/>
      <c r="O22" s="65"/>
      <c r="P22" s="65"/>
      <c r="Q22" s="65"/>
      <c r="R22" s="66"/>
      <c r="S22" s="54">
        <f>K22+1</f>
        <v>46586</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46587</v>
      </c>
      <c r="B28" s="26"/>
      <c r="C28" s="43">
        <f>A28+1</f>
        <v>46588</v>
      </c>
      <c r="D28" s="25"/>
      <c r="E28" s="43">
        <f>C28+1</f>
        <v>46589</v>
      </c>
      <c r="F28" s="25"/>
      <c r="G28" s="43">
        <f>E28+1</f>
        <v>46590</v>
      </c>
      <c r="H28" s="25"/>
      <c r="I28" s="43">
        <f>G28+1</f>
        <v>46591</v>
      </c>
      <c r="J28" s="25"/>
      <c r="K28" s="63">
        <f>I28+1</f>
        <v>46592</v>
      </c>
      <c r="L28" s="64"/>
      <c r="M28" s="65"/>
      <c r="N28" s="65"/>
      <c r="O28" s="65"/>
      <c r="P28" s="65"/>
      <c r="Q28" s="65"/>
      <c r="R28" s="66"/>
      <c r="S28" s="54">
        <f>K28+1</f>
        <v>46593</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46594</v>
      </c>
      <c r="B34" s="26"/>
      <c r="C34" s="43">
        <f>A34+1</f>
        <v>46595</v>
      </c>
      <c r="D34" s="25"/>
      <c r="E34" s="43">
        <f>C34+1</f>
        <v>46596</v>
      </c>
      <c r="F34" s="25"/>
      <c r="G34" s="43">
        <f>E34+1</f>
        <v>46597</v>
      </c>
      <c r="H34" s="25"/>
      <c r="I34" s="43">
        <f>G34+1</f>
        <v>46598</v>
      </c>
      <c r="J34" s="25"/>
      <c r="K34" s="63">
        <f>I34+1</f>
        <v>46599</v>
      </c>
      <c r="L34" s="64"/>
      <c r="M34" s="65"/>
      <c r="N34" s="65"/>
      <c r="O34" s="65"/>
      <c r="P34" s="65"/>
      <c r="Q34" s="65"/>
      <c r="R34" s="66"/>
      <c r="S34" s="54">
        <f>K34+1</f>
        <v>46600</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46601</v>
      </c>
      <c r="B40" s="26"/>
      <c r="C40" s="43">
        <f>A40+1</f>
        <v>46602</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paperSize="9"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DATE(Настройка!D5,Настройка!D7+7,1)</f>
        <v>46600</v>
      </c>
      <c r="B1" s="73"/>
      <c r="C1" s="73"/>
      <c r="D1" s="73"/>
      <c r="E1" s="73"/>
      <c r="F1" s="73"/>
      <c r="G1" s="73"/>
      <c r="H1" s="73"/>
      <c r="I1" s="39"/>
      <c r="J1" s="39"/>
      <c r="K1" s="76">
        <f>DATE(YEAR(A1),MONTH(A1)-1,1)</f>
        <v>46569</v>
      </c>
      <c r="L1" s="76"/>
      <c r="M1" s="76"/>
      <c r="N1" s="76"/>
      <c r="O1" s="76"/>
      <c r="P1" s="76"/>
      <c r="Q1" s="76"/>
      <c r="S1" s="76">
        <f>DATE(YEAR(A1),MONTH(A1)+1,1)</f>
        <v>46631</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f t="shared" si="0"/>
        <v>46569</v>
      </c>
      <c r="O3" s="44">
        <f t="shared" si="0"/>
        <v>46570</v>
      </c>
      <c r="P3" s="44">
        <f t="shared" si="0"/>
        <v>46571</v>
      </c>
      <c r="Q3" s="44">
        <f t="shared" si="0"/>
        <v>46572</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f t="shared" si="1"/>
        <v>46631</v>
      </c>
      <c r="V3" s="44">
        <f t="shared" si="1"/>
        <v>46632</v>
      </c>
      <c r="W3" s="44">
        <f t="shared" si="1"/>
        <v>46633</v>
      </c>
      <c r="X3" s="44">
        <f t="shared" si="1"/>
        <v>46634</v>
      </c>
      <c r="Y3" s="44">
        <f t="shared" si="1"/>
        <v>46635</v>
      </c>
    </row>
    <row r="4" spans="1:28" s="4" customFormat="1" ht="9" customHeight="1" x14ac:dyDescent="0.2">
      <c r="A4" s="73"/>
      <c r="B4" s="73"/>
      <c r="C4" s="73"/>
      <c r="D4" s="73"/>
      <c r="E4" s="73"/>
      <c r="F4" s="73"/>
      <c r="G4" s="73"/>
      <c r="H4" s="73"/>
      <c r="I4" s="39"/>
      <c r="J4" s="39"/>
      <c r="K4" s="44">
        <f t="shared" si="0"/>
        <v>46573</v>
      </c>
      <c r="L4" s="44">
        <f t="shared" si="0"/>
        <v>46574</v>
      </c>
      <c r="M4" s="44">
        <f t="shared" si="0"/>
        <v>46575</v>
      </c>
      <c r="N4" s="44">
        <f t="shared" si="0"/>
        <v>46576</v>
      </c>
      <c r="O4" s="44">
        <f t="shared" si="0"/>
        <v>46577</v>
      </c>
      <c r="P4" s="44">
        <f t="shared" si="0"/>
        <v>46578</v>
      </c>
      <c r="Q4" s="44">
        <f t="shared" si="0"/>
        <v>46579</v>
      </c>
      <c r="R4" s="3"/>
      <c r="S4" s="44">
        <f t="shared" si="1"/>
        <v>46636</v>
      </c>
      <c r="T4" s="44">
        <f t="shared" si="1"/>
        <v>46637</v>
      </c>
      <c r="U4" s="44">
        <f t="shared" si="1"/>
        <v>46638</v>
      </c>
      <c r="V4" s="44">
        <f t="shared" si="1"/>
        <v>46639</v>
      </c>
      <c r="W4" s="44">
        <f t="shared" si="1"/>
        <v>46640</v>
      </c>
      <c r="X4" s="44">
        <f t="shared" si="1"/>
        <v>46641</v>
      </c>
      <c r="Y4" s="44">
        <f t="shared" si="1"/>
        <v>46642</v>
      </c>
    </row>
    <row r="5" spans="1:28" s="4" customFormat="1" ht="9" customHeight="1" x14ac:dyDescent="0.2">
      <c r="A5" s="73"/>
      <c r="B5" s="73"/>
      <c r="C5" s="73"/>
      <c r="D5" s="73"/>
      <c r="E5" s="73"/>
      <c r="F5" s="73"/>
      <c r="G5" s="73"/>
      <c r="H5" s="73"/>
      <c r="I5" s="39"/>
      <c r="J5" s="39"/>
      <c r="K5" s="44">
        <f t="shared" si="0"/>
        <v>46580</v>
      </c>
      <c r="L5" s="44">
        <f t="shared" si="0"/>
        <v>46581</v>
      </c>
      <c r="M5" s="44">
        <f t="shared" si="0"/>
        <v>46582</v>
      </c>
      <c r="N5" s="44">
        <f t="shared" si="0"/>
        <v>46583</v>
      </c>
      <c r="O5" s="44">
        <f t="shared" si="0"/>
        <v>46584</v>
      </c>
      <c r="P5" s="44">
        <f t="shared" si="0"/>
        <v>46585</v>
      </c>
      <c r="Q5" s="44">
        <f t="shared" si="0"/>
        <v>46586</v>
      </c>
      <c r="R5" s="3"/>
      <c r="S5" s="44">
        <f t="shared" si="1"/>
        <v>46643</v>
      </c>
      <c r="T5" s="44">
        <f t="shared" si="1"/>
        <v>46644</v>
      </c>
      <c r="U5" s="44">
        <f t="shared" si="1"/>
        <v>46645</v>
      </c>
      <c r="V5" s="44">
        <f t="shared" si="1"/>
        <v>46646</v>
      </c>
      <c r="W5" s="44">
        <f t="shared" si="1"/>
        <v>46647</v>
      </c>
      <c r="X5" s="44">
        <f t="shared" si="1"/>
        <v>46648</v>
      </c>
      <c r="Y5" s="44">
        <f t="shared" si="1"/>
        <v>46649</v>
      </c>
    </row>
    <row r="6" spans="1:28" s="4" customFormat="1" ht="9" customHeight="1" x14ac:dyDescent="0.2">
      <c r="A6" s="73"/>
      <c r="B6" s="73"/>
      <c r="C6" s="73"/>
      <c r="D6" s="73"/>
      <c r="E6" s="73"/>
      <c r="F6" s="73"/>
      <c r="G6" s="73"/>
      <c r="H6" s="73"/>
      <c r="I6" s="39"/>
      <c r="J6" s="39"/>
      <c r="K6" s="44">
        <f t="shared" si="0"/>
        <v>46587</v>
      </c>
      <c r="L6" s="44">
        <f t="shared" si="0"/>
        <v>46588</v>
      </c>
      <c r="M6" s="44">
        <f t="shared" si="0"/>
        <v>46589</v>
      </c>
      <c r="N6" s="44">
        <f t="shared" si="0"/>
        <v>46590</v>
      </c>
      <c r="O6" s="44">
        <f t="shared" si="0"/>
        <v>46591</v>
      </c>
      <c r="P6" s="44">
        <f t="shared" si="0"/>
        <v>46592</v>
      </c>
      <c r="Q6" s="44">
        <f t="shared" si="0"/>
        <v>46593</v>
      </c>
      <c r="R6" s="3"/>
      <c r="S6" s="44">
        <f t="shared" si="1"/>
        <v>46650</v>
      </c>
      <c r="T6" s="44">
        <f t="shared" si="1"/>
        <v>46651</v>
      </c>
      <c r="U6" s="44">
        <f t="shared" si="1"/>
        <v>46652</v>
      </c>
      <c r="V6" s="44">
        <f t="shared" si="1"/>
        <v>46653</v>
      </c>
      <c r="W6" s="44">
        <f t="shared" si="1"/>
        <v>46654</v>
      </c>
      <c r="X6" s="44">
        <f t="shared" si="1"/>
        <v>46655</v>
      </c>
      <c r="Y6" s="44">
        <f t="shared" si="1"/>
        <v>46656</v>
      </c>
    </row>
    <row r="7" spans="1:28" s="4" customFormat="1" ht="9" customHeight="1" x14ac:dyDescent="0.2">
      <c r="A7" s="73"/>
      <c r="B7" s="73"/>
      <c r="C7" s="73"/>
      <c r="D7" s="73"/>
      <c r="E7" s="73"/>
      <c r="F7" s="73"/>
      <c r="G7" s="73"/>
      <c r="H7" s="73"/>
      <c r="I7" s="39"/>
      <c r="J7" s="39"/>
      <c r="K7" s="44">
        <f t="shared" si="0"/>
        <v>46594</v>
      </c>
      <c r="L7" s="44">
        <f t="shared" si="0"/>
        <v>46595</v>
      </c>
      <c r="M7" s="44">
        <f t="shared" si="0"/>
        <v>46596</v>
      </c>
      <c r="N7" s="44">
        <f t="shared" si="0"/>
        <v>46597</v>
      </c>
      <c r="O7" s="44">
        <f t="shared" si="0"/>
        <v>46598</v>
      </c>
      <c r="P7" s="44">
        <f t="shared" si="0"/>
        <v>46599</v>
      </c>
      <c r="Q7" s="44" t="str">
        <f t="shared" si="0"/>
        <v/>
      </c>
      <c r="R7" s="3"/>
      <c r="S7" s="44">
        <f t="shared" si="1"/>
        <v>46657</v>
      </c>
      <c r="T7" s="44">
        <f t="shared" si="1"/>
        <v>46658</v>
      </c>
      <c r="U7" s="44">
        <f t="shared" si="1"/>
        <v>46659</v>
      </c>
      <c r="V7" s="44">
        <f t="shared" si="1"/>
        <v>46660</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46594</v>
      </c>
      <c r="B9" s="75"/>
      <c r="C9" s="75">
        <f>C10</f>
        <v>46595</v>
      </c>
      <c r="D9" s="75"/>
      <c r="E9" s="75">
        <f>E10</f>
        <v>46596</v>
      </c>
      <c r="F9" s="75"/>
      <c r="G9" s="75">
        <f>G10</f>
        <v>46597</v>
      </c>
      <c r="H9" s="75"/>
      <c r="I9" s="75">
        <f>I10</f>
        <v>46598</v>
      </c>
      <c r="J9" s="75"/>
      <c r="K9" s="75">
        <f>K10</f>
        <v>46599</v>
      </c>
      <c r="L9" s="75"/>
      <c r="M9" s="75"/>
      <c r="N9" s="75"/>
      <c r="O9" s="75"/>
      <c r="P9" s="75"/>
      <c r="Q9" s="75"/>
      <c r="R9" s="75"/>
      <c r="S9" s="75">
        <f>S10</f>
        <v>46600</v>
      </c>
      <c r="T9" s="75"/>
      <c r="U9" s="75"/>
      <c r="V9" s="75"/>
      <c r="W9" s="75"/>
      <c r="X9" s="75"/>
      <c r="Y9" s="75"/>
      <c r="Z9" s="77"/>
      <c r="AB9" s="45"/>
    </row>
    <row r="10" spans="1:28" s="1" customFormat="1" ht="18.5" x14ac:dyDescent="0.25">
      <c r="A10" s="42">
        <f>$A$1-(WEEKDAY($A$1,1)-(день_начала-1))-IF((WEEKDAY($A$1,1)-(день_начала-1))&lt;=0,7,0)+1</f>
        <v>46594</v>
      </c>
      <c r="B10" s="26"/>
      <c r="C10" s="43">
        <f>A10+1</f>
        <v>46595</v>
      </c>
      <c r="D10" s="25"/>
      <c r="E10" s="43">
        <f>C10+1</f>
        <v>46596</v>
      </c>
      <c r="F10" s="25"/>
      <c r="G10" s="43">
        <f>E10+1</f>
        <v>46597</v>
      </c>
      <c r="H10" s="25"/>
      <c r="I10" s="43">
        <f>G10+1</f>
        <v>46598</v>
      </c>
      <c r="J10" s="25"/>
      <c r="K10" s="63">
        <f>I10+1</f>
        <v>46599</v>
      </c>
      <c r="L10" s="64"/>
      <c r="M10" s="65"/>
      <c r="N10" s="65"/>
      <c r="O10" s="65"/>
      <c r="P10" s="65"/>
      <c r="Q10" s="65"/>
      <c r="R10" s="66"/>
      <c r="S10" s="54">
        <f>K10+1</f>
        <v>46600</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46601</v>
      </c>
      <c r="B16" s="26"/>
      <c r="C16" s="43">
        <f>A16+1</f>
        <v>46602</v>
      </c>
      <c r="D16" s="25"/>
      <c r="E16" s="43">
        <f>C16+1</f>
        <v>46603</v>
      </c>
      <c r="F16" s="25"/>
      <c r="G16" s="43">
        <f>E16+1</f>
        <v>46604</v>
      </c>
      <c r="H16" s="25"/>
      <c r="I16" s="43">
        <f>G16+1</f>
        <v>46605</v>
      </c>
      <c r="J16" s="25"/>
      <c r="K16" s="63">
        <f>I16+1</f>
        <v>46606</v>
      </c>
      <c r="L16" s="64"/>
      <c r="M16" s="65"/>
      <c r="N16" s="65"/>
      <c r="O16" s="65"/>
      <c r="P16" s="65"/>
      <c r="Q16" s="65"/>
      <c r="R16" s="66"/>
      <c r="S16" s="54">
        <f>K16+1</f>
        <v>46607</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46608</v>
      </c>
      <c r="B22" s="26"/>
      <c r="C22" s="43">
        <f>A22+1</f>
        <v>46609</v>
      </c>
      <c r="D22" s="25"/>
      <c r="E22" s="43">
        <f>C22+1</f>
        <v>46610</v>
      </c>
      <c r="F22" s="25"/>
      <c r="G22" s="43">
        <f>E22+1</f>
        <v>46611</v>
      </c>
      <c r="H22" s="25"/>
      <c r="I22" s="43">
        <f>G22+1</f>
        <v>46612</v>
      </c>
      <c r="J22" s="25"/>
      <c r="K22" s="63">
        <f>I22+1</f>
        <v>46613</v>
      </c>
      <c r="L22" s="64"/>
      <c r="M22" s="65"/>
      <c r="N22" s="65"/>
      <c r="O22" s="65"/>
      <c r="P22" s="65"/>
      <c r="Q22" s="65"/>
      <c r="R22" s="66"/>
      <c r="S22" s="54">
        <f>K22+1</f>
        <v>46614</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46615</v>
      </c>
      <c r="B28" s="26"/>
      <c r="C28" s="43">
        <f>A28+1</f>
        <v>46616</v>
      </c>
      <c r="D28" s="25"/>
      <c r="E28" s="43">
        <f>C28+1</f>
        <v>46617</v>
      </c>
      <c r="F28" s="25"/>
      <c r="G28" s="43">
        <f>E28+1</f>
        <v>46618</v>
      </c>
      <c r="H28" s="25"/>
      <c r="I28" s="43">
        <f>G28+1</f>
        <v>46619</v>
      </c>
      <c r="J28" s="25"/>
      <c r="K28" s="63">
        <f>I28+1</f>
        <v>46620</v>
      </c>
      <c r="L28" s="64"/>
      <c r="M28" s="65"/>
      <c r="N28" s="65"/>
      <c r="O28" s="65"/>
      <c r="P28" s="65"/>
      <c r="Q28" s="65"/>
      <c r="R28" s="66"/>
      <c r="S28" s="54">
        <f>K28+1</f>
        <v>46621</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46622</v>
      </c>
      <c r="B34" s="26"/>
      <c r="C34" s="43">
        <f>A34+1</f>
        <v>46623</v>
      </c>
      <c r="D34" s="25"/>
      <c r="E34" s="43">
        <f>C34+1</f>
        <v>46624</v>
      </c>
      <c r="F34" s="25"/>
      <c r="G34" s="43">
        <f>E34+1</f>
        <v>46625</v>
      </c>
      <c r="H34" s="25"/>
      <c r="I34" s="43">
        <f>G34+1</f>
        <v>46626</v>
      </c>
      <c r="J34" s="25"/>
      <c r="K34" s="63">
        <f>I34+1</f>
        <v>46627</v>
      </c>
      <c r="L34" s="64"/>
      <c r="M34" s="65"/>
      <c r="N34" s="65"/>
      <c r="O34" s="65"/>
      <c r="P34" s="65"/>
      <c r="Q34" s="65"/>
      <c r="R34" s="66"/>
      <c r="S34" s="54">
        <f>K34+1</f>
        <v>46628</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46629</v>
      </c>
      <c r="B40" s="26"/>
      <c r="C40" s="43">
        <f>A40+1</f>
        <v>46630</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paperSize="9"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DATE(Настройка!D5,Настройка!D7+8,1)</f>
        <v>46631</v>
      </c>
      <c r="B1" s="73"/>
      <c r="C1" s="73"/>
      <c r="D1" s="73"/>
      <c r="E1" s="73"/>
      <c r="F1" s="73"/>
      <c r="G1" s="73"/>
      <c r="H1" s="73"/>
      <c r="I1" s="39"/>
      <c r="J1" s="39"/>
      <c r="K1" s="76">
        <f>DATE(YEAR(A1),MONTH(A1)-1,1)</f>
        <v>46600</v>
      </c>
      <c r="L1" s="76"/>
      <c r="M1" s="76"/>
      <c r="N1" s="76"/>
      <c r="O1" s="76"/>
      <c r="P1" s="76"/>
      <c r="Q1" s="76"/>
      <c r="S1" s="76">
        <f>DATE(YEAR(A1),MONTH(A1)+1,1)</f>
        <v>46661</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t="str">
        <f t="shared" si="0"/>
        <v/>
      </c>
      <c r="P3" s="44" t="str">
        <f t="shared" si="0"/>
        <v/>
      </c>
      <c r="Q3" s="44">
        <f t="shared" si="0"/>
        <v>46600</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f t="shared" si="1"/>
        <v>46661</v>
      </c>
      <c r="X3" s="44">
        <f t="shared" si="1"/>
        <v>46662</v>
      </c>
      <c r="Y3" s="44">
        <f t="shared" si="1"/>
        <v>46663</v>
      </c>
    </row>
    <row r="4" spans="1:28" s="4" customFormat="1" ht="9" customHeight="1" x14ac:dyDescent="0.2">
      <c r="A4" s="73"/>
      <c r="B4" s="73"/>
      <c r="C4" s="73"/>
      <c r="D4" s="73"/>
      <c r="E4" s="73"/>
      <c r="F4" s="73"/>
      <c r="G4" s="73"/>
      <c r="H4" s="73"/>
      <c r="I4" s="39"/>
      <c r="J4" s="39"/>
      <c r="K4" s="44">
        <f t="shared" si="0"/>
        <v>46601</v>
      </c>
      <c r="L4" s="44">
        <f t="shared" si="0"/>
        <v>46602</v>
      </c>
      <c r="M4" s="44">
        <f t="shared" si="0"/>
        <v>46603</v>
      </c>
      <c r="N4" s="44">
        <f t="shared" si="0"/>
        <v>46604</v>
      </c>
      <c r="O4" s="44">
        <f t="shared" si="0"/>
        <v>46605</v>
      </c>
      <c r="P4" s="44">
        <f t="shared" si="0"/>
        <v>46606</v>
      </c>
      <c r="Q4" s="44">
        <f t="shared" si="0"/>
        <v>46607</v>
      </c>
      <c r="R4" s="3"/>
      <c r="S4" s="44">
        <f t="shared" si="1"/>
        <v>46664</v>
      </c>
      <c r="T4" s="44">
        <f t="shared" si="1"/>
        <v>46665</v>
      </c>
      <c r="U4" s="44">
        <f t="shared" si="1"/>
        <v>46666</v>
      </c>
      <c r="V4" s="44">
        <f t="shared" si="1"/>
        <v>46667</v>
      </c>
      <c r="W4" s="44">
        <f t="shared" si="1"/>
        <v>46668</v>
      </c>
      <c r="X4" s="44">
        <f t="shared" si="1"/>
        <v>46669</v>
      </c>
      <c r="Y4" s="44">
        <f t="shared" si="1"/>
        <v>46670</v>
      </c>
    </row>
    <row r="5" spans="1:28" s="4" customFormat="1" ht="9" customHeight="1" x14ac:dyDescent="0.2">
      <c r="A5" s="73"/>
      <c r="B5" s="73"/>
      <c r="C5" s="73"/>
      <c r="D5" s="73"/>
      <c r="E5" s="73"/>
      <c r="F5" s="73"/>
      <c r="G5" s="73"/>
      <c r="H5" s="73"/>
      <c r="I5" s="39"/>
      <c r="J5" s="39"/>
      <c r="K5" s="44">
        <f t="shared" si="0"/>
        <v>46608</v>
      </c>
      <c r="L5" s="44">
        <f t="shared" si="0"/>
        <v>46609</v>
      </c>
      <c r="M5" s="44">
        <f t="shared" si="0"/>
        <v>46610</v>
      </c>
      <c r="N5" s="44">
        <f t="shared" si="0"/>
        <v>46611</v>
      </c>
      <c r="O5" s="44">
        <f t="shared" si="0"/>
        <v>46612</v>
      </c>
      <c r="P5" s="44">
        <f t="shared" si="0"/>
        <v>46613</v>
      </c>
      <c r="Q5" s="44">
        <f t="shared" si="0"/>
        <v>46614</v>
      </c>
      <c r="R5" s="3"/>
      <c r="S5" s="44">
        <f t="shared" si="1"/>
        <v>46671</v>
      </c>
      <c r="T5" s="44">
        <f t="shared" si="1"/>
        <v>46672</v>
      </c>
      <c r="U5" s="44">
        <f t="shared" si="1"/>
        <v>46673</v>
      </c>
      <c r="V5" s="44">
        <f t="shared" si="1"/>
        <v>46674</v>
      </c>
      <c r="W5" s="44">
        <f t="shared" si="1"/>
        <v>46675</v>
      </c>
      <c r="X5" s="44">
        <f t="shared" si="1"/>
        <v>46676</v>
      </c>
      <c r="Y5" s="44">
        <f t="shared" si="1"/>
        <v>46677</v>
      </c>
    </row>
    <row r="6" spans="1:28" s="4" customFormat="1" ht="9" customHeight="1" x14ac:dyDescent="0.2">
      <c r="A6" s="73"/>
      <c r="B6" s="73"/>
      <c r="C6" s="73"/>
      <c r="D6" s="73"/>
      <c r="E6" s="73"/>
      <c r="F6" s="73"/>
      <c r="G6" s="73"/>
      <c r="H6" s="73"/>
      <c r="I6" s="39"/>
      <c r="J6" s="39"/>
      <c r="K6" s="44">
        <f t="shared" si="0"/>
        <v>46615</v>
      </c>
      <c r="L6" s="44">
        <f t="shared" si="0"/>
        <v>46616</v>
      </c>
      <c r="M6" s="44">
        <f t="shared" si="0"/>
        <v>46617</v>
      </c>
      <c r="N6" s="44">
        <f t="shared" si="0"/>
        <v>46618</v>
      </c>
      <c r="O6" s="44">
        <f t="shared" si="0"/>
        <v>46619</v>
      </c>
      <c r="P6" s="44">
        <f t="shared" si="0"/>
        <v>46620</v>
      </c>
      <c r="Q6" s="44">
        <f t="shared" si="0"/>
        <v>46621</v>
      </c>
      <c r="R6" s="3"/>
      <c r="S6" s="44">
        <f t="shared" si="1"/>
        <v>46678</v>
      </c>
      <c r="T6" s="44">
        <f t="shared" si="1"/>
        <v>46679</v>
      </c>
      <c r="U6" s="44">
        <f t="shared" si="1"/>
        <v>46680</v>
      </c>
      <c r="V6" s="44">
        <f t="shared" si="1"/>
        <v>46681</v>
      </c>
      <c r="W6" s="44">
        <f t="shared" si="1"/>
        <v>46682</v>
      </c>
      <c r="X6" s="44">
        <f t="shared" si="1"/>
        <v>46683</v>
      </c>
      <c r="Y6" s="44">
        <f t="shared" si="1"/>
        <v>46684</v>
      </c>
    </row>
    <row r="7" spans="1:28" s="4" customFormat="1" ht="9" customHeight="1" x14ac:dyDescent="0.2">
      <c r="A7" s="73"/>
      <c r="B7" s="73"/>
      <c r="C7" s="73"/>
      <c r="D7" s="73"/>
      <c r="E7" s="73"/>
      <c r="F7" s="73"/>
      <c r="G7" s="73"/>
      <c r="H7" s="73"/>
      <c r="I7" s="39"/>
      <c r="J7" s="39"/>
      <c r="K7" s="44">
        <f t="shared" si="0"/>
        <v>46622</v>
      </c>
      <c r="L7" s="44">
        <f t="shared" si="0"/>
        <v>46623</v>
      </c>
      <c r="M7" s="44">
        <f t="shared" si="0"/>
        <v>46624</v>
      </c>
      <c r="N7" s="44">
        <f t="shared" si="0"/>
        <v>46625</v>
      </c>
      <c r="O7" s="44">
        <f t="shared" si="0"/>
        <v>46626</v>
      </c>
      <c r="P7" s="44">
        <f t="shared" si="0"/>
        <v>46627</v>
      </c>
      <c r="Q7" s="44">
        <f t="shared" si="0"/>
        <v>46628</v>
      </c>
      <c r="R7" s="3"/>
      <c r="S7" s="44">
        <f t="shared" si="1"/>
        <v>46685</v>
      </c>
      <c r="T7" s="44">
        <f t="shared" si="1"/>
        <v>46686</v>
      </c>
      <c r="U7" s="44">
        <f t="shared" si="1"/>
        <v>46687</v>
      </c>
      <c r="V7" s="44">
        <f t="shared" si="1"/>
        <v>46688</v>
      </c>
      <c r="W7" s="44">
        <f t="shared" si="1"/>
        <v>46689</v>
      </c>
      <c r="X7" s="44">
        <f t="shared" si="1"/>
        <v>46690</v>
      </c>
      <c r="Y7" s="44">
        <f t="shared" si="1"/>
        <v>46691</v>
      </c>
    </row>
    <row r="8" spans="1:28" s="5" customFormat="1" ht="9" customHeight="1" x14ac:dyDescent="0.25">
      <c r="A8" s="40"/>
      <c r="B8" s="40"/>
      <c r="C8" s="40"/>
      <c r="D8" s="40"/>
      <c r="E8" s="40"/>
      <c r="F8" s="40"/>
      <c r="G8" s="40"/>
      <c r="H8" s="40"/>
      <c r="I8" s="41"/>
      <c r="J8" s="41"/>
      <c r="K8" s="44">
        <f t="shared" si="0"/>
        <v>46629</v>
      </c>
      <c r="L8" s="44">
        <f t="shared" si="0"/>
        <v>46630</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46629</v>
      </c>
      <c r="B9" s="75"/>
      <c r="C9" s="75">
        <f>C10</f>
        <v>46630</v>
      </c>
      <c r="D9" s="75"/>
      <c r="E9" s="75">
        <f>E10</f>
        <v>46631</v>
      </c>
      <c r="F9" s="75"/>
      <c r="G9" s="75">
        <f>G10</f>
        <v>46632</v>
      </c>
      <c r="H9" s="75"/>
      <c r="I9" s="75">
        <f>I10</f>
        <v>46633</v>
      </c>
      <c r="J9" s="75"/>
      <c r="K9" s="75">
        <f>K10</f>
        <v>46634</v>
      </c>
      <c r="L9" s="75"/>
      <c r="M9" s="75"/>
      <c r="N9" s="75"/>
      <c r="O9" s="75"/>
      <c r="P9" s="75"/>
      <c r="Q9" s="75"/>
      <c r="R9" s="75"/>
      <c r="S9" s="75">
        <f>S10</f>
        <v>46635</v>
      </c>
      <c r="T9" s="75"/>
      <c r="U9" s="75"/>
      <c r="V9" s="75"/>
      <c r="W9" s="75"/>
      <c r="X9" s="75"/>
      <c r="Y9" s="75"/>
      <c r="Z9" s="77"/>
      <c r="AB9" s="45"/>
    </row>
    <row r="10" spans="1:28" s="1" customFormat="1" ht="18.5" x14ac:dyDescent="0.25">
      <c r="A10" s="42">
        <f>$A$1-(WEEKDAY($A$1,1)-(день_начала-1))-IF((WEEKDAY($A$1,1)-(день_начала-1))&lt;=0,7,0)+1</f>
        <v>46629</v>
      </c>
      <c r="B10" s="26"/>
      <c r="C10" s="43">
        <f>A10+1</f>
        <v>46630</v>
      </c>
      <c r="D10" s="25"/>
      <c r="E10" s="43">
        <f>C10+1</f>
        <v>46631</v>
      </c>
      <c r="F10" s="25"/>
      <c r="G10" s="43">
        <f>E10+1</f>
        <v>46632</v>
      </c>
      <c r="H10" s="25"/>
      <c r="I10" s="43">
        <f>G10+1</f>
        <v>46633</v>
      </c>
      <c r="J10" s="25"/>
      <c r="K10" s="63">
        <f>I10+1</f>
        <v>46634</v>
      </c>
      <c r="L10" s="64"/>
      <c r="M10" s="65"/>
      <c r="N10" s="65"/>
      <c r="O10" s="65"/>
      <c r="P10" s="65"/>
      <c r="Q10" s="65"/>
      <c r="R10" s="66"/>
      <c r="S10" s="54">
        <f>K10+1</f>
        <v>46635</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46636</v>
      </c>
      <c r="B16" s="26"/>
      <c r="C16" s="43">
        <f>A16+1</f>
        <v>46637</v>
      </c>
      <c r="D16" s="25"/>
      <c r="E16" s="43">
        <f>C16+1</f>
        <v>46638</v>
      </c>
      <c r="F16" s="25"/>
      <c r="G16" s="43">
        <f>E16+1</f>
        <v>46639</v>
      </c>
      <c r="H16" s="25"/>
      <c r="I16" s="43">
        <f>G16+1</f>
        <v>46640</v>
      </c>
      <c r="J16" s="25"/>
      <c r="K16" s="63">
        <f>I16+1</f>
        <v>46641</v>
      </c>
      <c r="L16" s="64"/>
      <c r="M16" s="65"/>
      <c r="N16" s="65"/>
      <c r="O16" s="65"/>
      <c r="P16" s="65"/>
      <c r="Q16" s="65"/>
      <c r="R16" s="66"/>
      <c r="S16" s="54">
        <f>K16+1</f>
        <v>46642</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46643</v>
      </c>
      <c r="B22" s="26"/>
      <c r="C22" s="43">
        <f>A22+1</f>
        <v>46644</v>
      </c>
      <c r="D22" s="25"/>
      <c r="E22" s="43">
        <f>C22+1</f>
        <v>46645</v>
      </c>
      <c r="F22" s="25"/>
      <c r="G22" s="43">
        <f>E22+1</f>
        <v>46646</v>
      </c>
      <c r="H22" s="25"/>
      <c r="I22" s="43">
        <f>G22+1</f>
        <v>46647</v>
      </c>
      <c r="J22" s="25"/>
      <c r="K22" s="63">
        <f>I22+1</f>
        <v>46648</v>
      </c>
      <c r="L22" s="64"/>
      <c r="M22" s="65"/>
      <c r="N22" s="65"/>
      <c r="O22" s="65"/>
      <c r="P22" s="65"/>
      <c r="Q22" s="65"/>
      <c r="R22" s="66"/>
      <c r="S22" s="54">
        <f>K22+1</f>
        <v>46649</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46650</v>
      </c>
      <c r="B28" s="26"/>
      <c r="C28" s="43">
        <f>A28+1</f>
        <v>46651</v>
      </c>
      <c r="D28" s="25"/>
      <c r="E28" s="43">
        <f>C28+1</f>
        <v>46652</v>
      </c>
      <c r="F28" s="25"/>
      <c r="G28" s="43">
        <f>E28+1</f>
        <v>46653</v>
      </c>
      <c r="H28" s="25"/>
      <c r="I28" s="43">
        <f>G28+1</f>
        <v>46654</v>
      </c>
      <c r="J28" s="25"/>
      <c r="K28" s="63">
        <f>I28+1</f>
        <v>46655</v>
      </c>
      <c r="L28" s="64"/>
      <c r="M28" s="65"/>
      <c r="N28" s="65"/>
      <c r="O28" s="65"/>
      <c r="P28" s="65"/>
      <c r="Q28" s="65"/>
      <c r="R28" s="66"/>
      <c r="S28" s="54">
        <f>K28+1</f>
        <v>46656</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46657</v>
      </c>
      <c r="B34" s="26"/>
      <c r="C34" s="43">
        <f>A34+1</f>
        <v>46658</v>
      </c>
      <c r="D34" s="25"/>
      <c r="E34" s="43">
        <f>C34+1</f>
        <v>46659</v>
      </c>
      <c r="F34" s="25"/>
      <c r="G34" s="43">
        <f>E34+1</f>
        <v>46660</v>
      </c>
      <c r="H34" s="25"/>
      <c r="I34" s="43">
        <f>G34+1</f>
        <v>46661</v>
      </c>
      <c r="J34" s="25"/>
      <c r="K34" s="63">
        <f>I34+1</f>
        <v>46662</v>
      </c>
      <c r="L34" s="64"/>
      <c r="M34" s="65"/>
      <c r="N34" s="65"/>
      <c r="O34" s="65"/>
      <c r="P34" s="65"/>
      <c r="Q34" s="65"/>
      <c r="R34" s="66"/>
      <c r="S34" s="54">
        <f>K34+1</f>
        <v>46663</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46664</v>
      </c>
      <c r="B40" s="26"/>
      <c r="C40" s="43">
        <f>A40+1</f>
        <v>46665</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paperSize="9" scale="9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3C7FE5-D92B-4F75-9444-405F24A97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299480-7360-4329-A667-84AD387E2F1D}">
  <ds:schemaRef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terms/"/>
    <ds:schemaRef ds:uri="http://www.w3.org/XML/1998/namespace"/>
    <ds:schemaRef ds:uri="http://schemas.openxmlformats.org/package/2006/metadata/core-properties"/>
    <ds:schemaRef ds:uri="16c05727-aa75-4e4a-9b5f-8a80a1165891"/>
    <ds:schemaRef ds:uri="71af3243-3dd4-4a8d-8c0d-dd76da1f02a5"/>
  </ds:schemaRefs>
</ds:datastoreItem>
</file>

<file path=customXml/itemProps3.xml><?xml version="1.0" encoding="utf-8"?>
<ds:datastoreItem xmlns:ds="http://schemas.openxmlformats.org/officeDocument/2006/customXml" ds:itemID="{DC9DF54A-CE95-4CAF-9E75-1179BA74E5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TM16400959</Template>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Настройка</vt:lpstr>
      <vt:lpstr>день_начала</vt:lpstr>
      <vt:lpstr>'1'!Область_печати</vt:lpstr>
      <vt:lpstr>'10'!Область_печати</vt:lpstr>
      <vt:lpstr>'11'!Область_печати</vt:lpstr>
      <vt:lpstr>'12'!Область_печати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2020-07-08T21:16:33Z</dcterms:created>
  <dcterms:modified xsi:type="dcterms:W3CDTF">2021-01-22T10:23:31Z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